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_Управление\01 ВЕСТНИК\2025\Сентябрь\22-30\26.09\"/>
    </mc:Choice>
  </mc:AlternateContent>
  <bookViews>
    <workbookView xWindow="0" yWindow="0" windowWidth="23040" windowHeight="7890" activeTab="3"/>
  </bookViews>
  <sheets>
    <sheet name="Показатели" sheetId="2" r:id="rId1"/>
    <sheet name="Методика Показатели" sheetId="3" r:id="rId2"/>
    <sheet name="Методика Результаты" sheetId="6" r:id="rId3"/>
    <sheet name="Мероприятия" sheetId="5" r:id="rId4"/>
  </sheets>
  <definedNames>
    <definedName name="_xlnm.Print_Area" localSheetId="3">Мероприятия!$A$1:$W$356</definedName>
    <definedName name="_xlnm.Print_Area" localSheetId="1">'Методика Показатели'!$A$1:$F$22</definedName>
    <definedName name="_xlnm.Print_Area" localSheetId="2">'Методика Результаты'!$A$1:$G$20</definedName>
    <definedName name="_xlnm.Print_Area" localSheetId="0">Показатели!$A$1:$L$43</definedName>
  </definedNames>
  <calcPr calcId="152511"/>
</workbook>
</file>

<file path=xl/calcChain.xml><?xml version="1.0" encoding="utf-8"?>
<calcChain xmlns="http://schemas.openxmlformats.org/spreadsheetml/2006/main">
  <c r="E158" i="5" l="1"/>
  <c r="E155" i="5"/>
  <c r="P24" i="5" l="1"/>
  <c r="P155" i="5"/>
  <c r="E105" i="5" l="1"/>
  <c r="F106" i="5"/>
  <c r="U106" i="5"/>
  <c r="V106" i="5"/>
  <c r="F107" i="5"/>
  <c r="K107" i="5"/>
  <c r="K106" i="5" s="1"/>
  <c r="E106" i="5" s="1"/>
  <c r="P107" i="5"/>
  <c r="P106" i="5" s="1"/>
  <c r="U107" i="5"/>
  <c r="V107" i="5"/>
  <c r="U110" i="5"/>
  <c r="V110" i="5"/>
  <c r="E107" i="5" l="1"/>
  <c r="V209" i="5"/>
  <c r="U209" i="5"/>
  <c r="P209" i="5"/>
  <c r="P211" i="5"/>
  <c r="K209" i="5" l="1"/>
  <c r="F32" i="2" l="1"/>
  <c r="U26" i="5" l="1"/>
  <c r="K222" i="5"/>
  <c r="E236" i="5" l="1"/>
  <c r="E248" i="5"/>
  <c r="E325" i="5"/>
  <c r="V222" i="5"/>
  <c r="U222" i="5"/>
  <c r="P222" i="5"/>
  <c r="K211" i="5"/>
  <c r="U211" i="5"/>
  <c r="U206" i="5" s="1"/>
  <c r="V211" i="5"/>
  <c r="V206" i="5" s="1"/>
  <c r="E214" i="5"/>
  <c r="E213" i="5"/>
  <c r="E209" i="5"/>
  <c r="E141" i="5"/>
  <c r="E174" i="5" s="1"/>
  <c r="E140" i="5"/>
  <c r="E173" i="5" s="1"/>
  <c r="E112" i="5"/>
  <c r="E74" i="5"/>
  <c r="E66" i="5"/>
  <c r="E45" i="5"/>
  <c r="E42" i="5" s="1"/>
  <c r="E37" i="5"/>
  <c r="E29" i="5"/>
  <c r="E16" i="5"/>
  <c r="E154" i="5"/>
  <c r="E151" i="5"/>
  <c r="E148" i="5"/>
  <c r="E145" i="5"/>
  <c r="E49" i="5"/>
  <c r="E41" i="5"/>
  <c r="E33" i="5"/>
  <c r="E20" i="5"/>
  <c r="E78" i="5"/>
  <c r="E222" i="5" l="1"/>
  <c r="E171" i="5"/>
  <c r="P208" i="5"/>
  <c r="P221" i="5" s="1"/>
  <c r="P219" i="5" s="1"/>
  <c r="P210" i="5"/>
  <c r="P174" i="5"/>
  <c r="P157" i="5"/>
  <c r="P173" i="5" s="1"/>
  <c r="P159" i="5"/>
  <c r="P156" i="5" s="1"/>
  <c r="P135" i="5"/>
  <c r="P136" i="5"/>
  <c r="P138" i="5"/>
  <c r="P171" i="5" s="1"/>
  <c r="P111" i="5"/>
  <c r="P120" i="5"/>
  <c r="P71" i="5"/>
  <c r="P63" i="5"/>
  <c r="P53" i="5"/>
  <c r="P50" i="5" s="1"/>
  <c r="P55" i="5"/>
  <c r="P42" i="5"/>
  <c r="P34" i="5"/>
  <c r="P21" i="5"/>
  <c r="P26" i="5"/>
  <c r="P13" i="5"/>
  <c r="P11" i="5"/>
  <c r="P8" i="5" s="1"/>
  <c r="P206" i="5" l="1"/>
  <c r="P122" i="5"/>
  <c r="P119" i="5" s="1"/>
  <c r="P133" i="5"/>
  <c r="K210" i="5" l="1"/>
  <c r="F210" i="5"/>
  <c r="V135" i="5"/>
  <c r="F233" i="5" l="1"/>
  <c r="U245" i="5"/>
  <c r="V245" i="5"/>
  <c r="V233" i="5" s="1"/>
  <c r="U233" i="5" l="1"/>
  <c r="E245" i="5"/>
  <c r="F174" i="5"/>
  <c r="F159" i="5"/>
  <c r="F156" i="5" s="1"/>
  <c r="F157" i="5"/>
  <c r="F173" i="5" s="1"/>
  <c r="F155" i="5"/>
  <c r="F138" i="5"/>
  <c r="F136" i="5"/>
  <c r="F133" i="5" s="1"/>
  <c r="F135" i="5"/>
  <c r="F111" i="5"/>
  <c r="F71" i="5"/>
  <c r="F63" i="5"/>
  <c r="F55" i="5"/>
  <c r="F53" i="5"/>
  <c r="F50" i="5" s="1"/>
  <c r="F42" i="5"/>
  <c r="F34" i="5"/>
  <c r="F26" i="5"/>
  <c r="F24" i="5"/>
  <c r="F21" i="5" s="1"/>
  <c r="F13" i="5"/>
  <c r="F11" i="5"/>
  <c r="F171" i="5" l="1"/>
  <c r="F120" i="5"/>
  <c r="F122" i="5"/>
  <c r="F119" i="5" s="1"/>
  <c r="F8" i="5"/>
  <c r="F219" i="5"/>
  <c r="F211" i="5"/>
  <c r="F206" i="5" s="1"/>
  <c r="F208" i="5"/>
  <c r="K208" i="5" l="1"/>
  <c r="K219" i="5" s="1"/>
  <c r="U208" i="5"/>
  <c r="U221" i="5" s="1"/>
  <c r="V208" i="5"/>
  <c r="V221" i="5" l="1"/>
  <c r="V219" i="5" s="1"/>
  <c r="U219" i="5"/>
  <c r="E208" i="5"/>
  <c r="E221" i="5" s="1"/>
  <c r="E219" i="5" l="1"/>
  <c r="V351" i="5"/>
  <c r="V111" i="5"/>
  <c r="U111" i="5"/>
  <c r="K111" i="5"/>
  <c r="E111" i="5" s="1"/>
  <c r="U120" i="5" l="1"/>
  <c r="U351" i="5"/>
  <c r="V120" i="5"/>
  <c r="K120" i="5" l="1"/>
  <c r="E120" i="5" s="1"/>
  <c r="U24" i="5" l="1"/>
  <c r="U13" i="5" l="1"/>
  <c r="E249" i="5" l="1"/>
  <c r="E242" i="5"/>
  <c r="E240" i="5"/>
  <c r="E239" i="5"/>
  <c r="E56" i="5"/>
  <c r="V54" i="5"/>
  <c r="V51" i="5" s="1"/>
  <c r="U54" i="5"/>
  <c r="U51" i="5" s="1"/>
  <c r="V56" i="5"/>
  <c r="U56" i="5"/>
  <c r="V139" i="5"/>
  <c r="U139" i="5"/>
  <c r="V134" i="5"/>
  <c r="U134" i="5"/>
  <c r="V159" i="5"/>
  <c r="V156" i="5" s="1"/>
  <c r="U159" i="5"/>
  <c r="U156" i="5" s="1"/>
  <c r="V158" i="5"/>
  <c r="V136" i="5" s="1"/>
  <c r="U158" i="5"/>
  <c r="V157" i="5"/>
  <c r="U157" i="5"/>
  <c r="K159" i="5"/>
  <c r="K156" i="5" s="1"/>
  <c r="K157" i="5"/>
  <c r="V133" i="5" l="1"/>
  <c r="K155" i="5"/>
  <c r="U155" i="5"/>
  <c r="K138" i="5" l="1"/>
  <c r="U53" i="5" l="1"/>
  <c r="V53" i="5"/>
  <c r="K53" i="5"/>
  <c r="K71" i="5"/>
  <c r="U71" i="5"/>
  <c r="V71" i="5"/>
  <c r="E71" i="5" l="1"/>
  <c r="E53" i="5"/>
  <c r="V155" i="5"/>
  <c r="K63" i="5" l="1"/>
  <c r="U63" i="5"/>
  <c r="V63" i="5"/>
  <c r="E63" i="5" l="1"/>
  <c r="K174" i="5"/>
  <c r="V138" i="5" l="1"/>
  <c r="U138" i="5"/>
  <c r="E138" i="5" l="1"/>
  <c r="U135" i="5"/>
  <c r="K135" i="5"/>
  <c r="E135" i="5" l="1"/>
  <c r="V322" i="5"/>
  <c r="U322" i="5"/>
  <c r="E322" i="5" s="1"/>
  <c r="V174" i="5"/>
  <c r="U136" i="5"/>
  <c r="U133" i="5" s="1"/>
  <c r="K136" i="5"/>
  <c r="E136" i="5" s="1"/>
  <c r="V11" i="5"/>
  <c r="V8" i="5" s="1"/>
  <c r="V13" i="5"/>
  <c r="U11" i="5"/>
  <c r="K11" i="5"/>
  <c r="K13" i="5"/>
  <c r="E211" i="5"/>
  <c r="V50" i="5"/>
  <c r="V55" i="5"/>
  <c r="V52" i="5" s="1"/>
  <c r="U55" i="5"/>
  <c r="U52" i="5" s="1"/>
  <c r="V24" i="5"/>
  <c r="V21" i="5" s="1"/>
  <c r="K24" i="5"/>
  <c r="V26" i="5"/>
  <c r="K26" i="5"/>
  <c r="E26" i="5" s="1"/>
  <c r="V34" i="5"/>
  <c r="U34" i="5"/>
  <c r="K34" i="5"/>
  <c r="E34" i="5" l="1"/>
  <c r="E24" i="5"/>
  <c r="E11" i="5"/>
  <c r="K8" i="5"/>
  <c r="K206" i="5"/>
  <c r="E206" i="5" s="1"/>
  <c r="U8" i="5"/>
  <c r="U122" i="5"/>
  <c r="U119" i="5" s="1"/>
  <c r="U50" i="5"/>
  <c r="K122" i="5"/>
  <c r="V122" i="5"/>
  <c r="V119" i="5" s="1"/>
  <c r="E238" i="5"/>
  <c r="V173" i="5"/>
  <c r="V171" i="5" s="1"/>
  <c r="E241" i="5"/>
  <c r="K133" i="5"/>
  <c r="U173" i="5"/>
  <c r="U174" i="5"/>
  <c r="K173" i="5"/>
  <c r="K171" i="5"/>
  <c r="E13" i="5"/>
  <c r="K55" i="5"/>
  <c r="K50" i="5"/>
  <c r="U21" i="5"/>
  <c r="K21" i="5"/>
  <c r="E50" i="5" l="1"/>
  <c r="E8" i="5"/>
  <c r="K119" i="5"/>
  <c r="E233" i="5"/>
  <c r="U171" i="5"/>
  <c r="E133" i="5" l="1"/>
  <c r="E55" i="5" l="1"/>
  <c r="V42" i="5"/>
  <c r="U42" i="5"/>
  <c r="K42" i="5"/>
  <c r="E21" i="5" l="1"/>
  <c r="E122" i="5" l="1"/>
  <c r="E119" i="5" s="1"/>
</calcChain>
</file>

<file path=xl/sharedStrings.xml><?xml version="1.0" encoding="utf-8"?>
<sst xmlns="http://schemas.openxmlformats.org/spreadsheetml/2006/main" count="1301" uniqueCount="272">
  <si>
    <t>Всего</t>
  </si>
  <si>
    <t>Средства бюджета Московской области</t>
  </si>
  <si>
    <t>Средства федерального бюджета</t>
  </si>
  <si>
    <t>№</t>
  </si>
  <si>
    <t>Наименование целевых показателей</t>
  </si>
  <si>
    <t>Тип показателя</t>
  </si>
  <si>
    <t>Единица измерения (по ОКЕИ)</t>
  </si>
  <si>
    <t xml:space="preserve">Базовое значение </t>
  </si>
  <si>
    <t>Планируемое значение по годам реализации программы</t>
  </si>
  <si>
    <t>Ответственный за достижение показателя</t>
  </si>
  <si>
    <t>Номер подпрограммы, мероприятий, оказывающих влияние на достижение показателя
(Y.ХХ.ZZ)</t>
  </si>
  <si>
    <t>п/п</t>
  </si>
  <si>
    <t>1. Обеспечение социального развития муниципального образования на основе устойчивого роста уровня и качества жизни населения, нуждающегося в социальной поддержке, демографического потенциала муниципального образования, совершенствования регулирования рынка труда и занятости</t>
  </si>
  <si>
    <t>1</t>
  </si>
  <si>
    <t>Увеличение числа граждан старшего возраста, ведущих активный образ жизни</t>
  </si>
  <si>
    <t>Человек</t>
  </si>
  <si>
    <t>2</t>
  </si>
  <si>
    <t>Отраслевой показатель</t>
  </si>
  <si>
    <t>Процент</t>
  </si>
  <si>
    <t>3</t>
  </si>
  <si>
    <t>4</t>
  </si>
  <si>
    <t>Количество СО НКО, которым оказана поддержка органами местного самоуправления</t>
  </si>
  <si>
    <t>Единиц</t>
  </si>
  <si>
    <t>06.01.02
06.01.03
06.01.04
06.01.05
06.01.06
06.01.07
06.01.08
06.02.01
06.02.02</t>
  </si>
  <si>
    <t>в сфере социальной защиты населения</t>
  </si>
  <si>
    <t>Х</t>
  </si>
  <si>
    <t>в сфере культуры</t>
  </si>
  <si>
    <t>в сфере образования</t>
  </si>
  <si>
    <t>в сфере физической культуры и спорта</t>
  </si>
  <si>
    <t>в сфере охраны здоровья</t>
  </si>
  <si>
    <t>Доля расходов бюджета муниципального образования Московской области на социальную сферу, направляемых на предоставление субсидий СО НКО</t>
  </si>
  <si>
    <t>06.01.02
06.01.03
06.01.04
06.01.05
06.01.06
06.01.07
06.01.08</t>
  </si>
  <si>
    <t>Доля СО НКО на территории муниципального образования, получивших статус исполнителя общественно полезных услуг</t>
  </si>
  <si>
    <t>06.02.01
06.02.02</t>
  </si>
  <si>
    <t>Органами местного самоуправления оказана финансовая поддержка СО НКО</t>
  </si>
  <si>
    <t>Органами местного самоуправления оказана имущественная поддержка СО НКО</t>
  </si>
  <si>
    <t>Органами местного самоуправления предоставлены площади на льготных условиях или в безвозмездное пользование СО НКО</t>
  </si>
  <si>
    <t>Кв. метров</t>
  </si>
  <si>
    <t>Органами местного самоуправления оказана консультационная поддержка СО НКО</t>
  </si>
  <si>
    <t>Граждане приняли участие в просветительских мероприятиях по вопросам деятельности СО НКО</t>
  </si>
  <si>
    <t>Органами местного самоуправления проведены просветительские мероприятия по вопросам деятельности СО НКО</t>
  </si>
  <si>
    <t>13</t>
  </si>
  <si>
    <t>Доля доступных для инвалидов и других маломобильных групп населения муниципальных объектов инфраструктуры в общем количестве муниципальных объектов</t>
  </si>
  <si>
    <t>Наименование показателя</t>
  </si>
  <si>
    <t>Единица измерения</t>
  </si>
  <si>
    <t>Порядок расчета</t>
  </si>
  <si>
    <t>Источник данных</t>
  </si>
  <si>
    <t>Периодичность представления</t>
  </si>
  <si>
    <t>Данные АИС «Активное долголетие»</t>
  </si>
  <si>
    <t>Ежеквартально</t>
  </si>
  <si>
    <t>5</t>
  </si>
  <si>
    <t>6</t>
  </si>
  <si>
    <t>7</t>
  </si>
  <si>
    <t>8</t>
  </si>
  <si>
    <t>9</t>
  </si>
  <si>
    <t>10</t>
  </si>
  <si>
    <t>11</t>
  </si>
  <si>
    <t>12</t>
  </si>
  <si>
    <t>4.2</t>
  </si>
  <si>
    <t>4.3</t>
  </si>
  <si>
    <t>Сроки исполнения мероприятия</t>
  </si>
  <si>
    <t>Источники финансирования</t>
  </si>
  <si>
    <t>Всего (тыс. руб.)</t>
  </si>
  <si>
    <t>Объем финансирования по годам (тыс. руб.)</t>
  </si>
  <si>
    <t xml:space="preserve">Ответственный за выполнение мероприятия </t>
  </si>
  <si>
    <t>2023-2027</t>
  </si>
  <si>
    <t>Итого:</t>
  </si>
  <si>
    <t>1.1</t>
  </si>
  <si>
    <t xml:space="preserve">Результат не предусмотрен </t>
  </si>
  <si>
    <t>х</t>
  </si>
  <si>
    <t>-</t>
  </si>
  <si>
    <t>Основное мероприятие 10. Проведение социально значимых мероприятий</t>
  </si>
  <si>
    <t>2.1</t>
  </si>
  <si>
    <t xml:space="preserve">Мероприятие 10.01. Поощрение и поздравление граждан в связи с праздниками, памятными датами </t>
  </si>
  <si>
    <t>2.2</t>
  </si>
  <si>
    <t>2.3</t>
  </si>
  <si>
    <t>Основное мероприятие 15. Предоставление государственных гарантий муниципальным служащим, поощрение за муниципальную службу</t>
  </si>
  <si>
    <t>Мероприятие 15.02. Единовременное поощрение муниципальным служащим Московской области при выходе на пенсию за выслугу лет и оплата услуг кредитным организациям по зачислению на счета получателей единовременного поощрения</t>
  </si>
  <si>
    <t>Мероприятие 15.03. 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</si>
  <si>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Численность получателей пенсии за выслугу лет лицам, замещающим муниципальные должности и должности муниципальной службы, в связи с выходом на пенсию, чел.</t>
  </si>
  <si>
    <t>Мероприятие 15.04. Организация выплаты единовременного поощрения при увольнении муниципального служащего в связи с выходом на пенсию</t>
  </si>
  <si>
    <t>Численность получателей выплаты единовременного поощрения при увольнении муниципального служащего в связи с выходом на пенсию, чел</t>
  </si>
  <si>
    <t>Основное мероприятие 03. Мероприятия по организации отдыха детей в каникулярное время</t>
  </si>
  <si>
    <t>Мероприятие 03.01. Мероприятия по организации отдыха детей в каникулярное время</t>
  </si>
  <si>
    <t>1.2</t>
  </si>
  <si>
    <t>Мероприятие 03.02. Расходы на обеспечение деятельности (оказание услуг) муниципальных учреждений - отдых и оздоровление детей</t>
  </si>
  <si>
    <t>Мероприятие 03.03.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</si>
  <si>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Основное мероприятие 03. Профилактика производственного травматизма</t>
  </si>
  <si>
    <t>В пределах финансовых средств, предусмотренных на основную деятельность</t>
  </si>
  <si>
    <t xml:space="preserve">Основное мероприятие 03. 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 </t>
  </si>
  <si>
    <t>Основное мероприятие 01. Развитие негосударственного сектора социального обслуживания</t>
  </si>
  <si>
    <t>Мероприятие 01.01. Оказание финансовой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</si>
  <si>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 xml:space="preserve">Мероприятие 01.02.
Предоставление субсидии СО НКО в сфере социальной защиты населения
</t>
  </si>
  <si>
    <t>1.3</t>
  </si>
  <si>
    <t>Мероприятие 01.03. Предоставление субсидий СО НКО в сфере культуры</t>
  </si>
  <si>
    <t>1.4</t>
  </si>
  <si>
    <t>Мероприятие 01.04. Предоставление субсидии СО НКО, реализующим основные образовательные программы дошкольного образования в качестве основного вида деятельности</t>
  </si>
  <si>
    <t>1.5</t>
  </si>
  <si>
    <t>Мероприятие 01.05. Предоставление субсидии СО НКО, оказывающим услугу присмотра и ухода за детьми</t>
  </si>
  <si>
    <t>1.6</t>
  </si>
  <si>
    <t xml:space="preserve">Мероприятие 01.06.
Предоставление субсидии СО НКО, реализующим основные образовательные программы начального общего, основного общего и среднего общего образования в качестве основного вида деятельности
</t>
  </si>
  <si>
    <t>1.7</t>
  </si>
  <si>
    <t xml:space="preserve">Мероприятие 01.07.
Предоставление субсидий СО НКО в сфере физической культуры и спорта
</t>
  </si>
  <si>
    <t>1.8</t>
  </si>
  <si>
    <t xml:space="preserve">Мероприятие 01.08.
Предоставление субсидии СО НКО в сфере охраны здоровья
</t>
  </si>
  <si>
    <t>Основное мероприятие 02. Осуществление имущественной, информационной и консультационной поддержки СО НКО</t>
  </si>
  <si>
    <t>Мероприятие 02.01. Предоставление имущественной и консультационной поддержки СО НКО</t>
  </si>
  <si>
    <t>Мероприятие 02.02. Предоставление информационной поддержки, организация и проведение конференций, совещаний, круглых столов, семинаров, тренингов, форумов, образовательных программ и других просветительских мероприятий по вопросам деятельности СО НКО</t>
  </si>
  <si>
    <t xml:space="preserve">Основное мероприятие 01. Обеспечение доступности для инвалидов и маломобильных групп населения объектов инфраструктуры (за исключением сфер культуры, образования, спорта) </t>
  </si>
  <si>
    <t xml:space="preserve">Мероприятие 01.01. Проведение мероприятий по обеспечению доступности для инвалидов и маломобильных групп населения объектов инфраструктуры (за исключением сфер культуры, образования, спорта) </t>
  </si>
  <si>
    <t>Ежегодно</t>
  </si>
  <si>
    <t>Численность получателей пенсии за выслугу лет лицам, замещающим муниципальные должности и должности муниципальной службы, в связи с выходом на пенсию</t>
  </si>
  <si>
    <t>Численность пострадавших в результате несчастных случаев, связанных с производством со смертельным исходом (по кругу организаций муниципальной собственности)</t>
  </si>
  <si>
    <t>Комитет по делам молодежи Администрации Городского округа Подольск</t>
  </si>
  <si>
    <t>Средства бюджета Городского округа Подольск</t>
  </si>
  <si>
    <t>Администрация Городского округа Подольск</t>
  </si>
  <si>
    <t xml:space="preserve">Комитет по образованию Администрации Городского округа Подольск </t>
  </si>
  <si>
    <t>Управление по делам несовершеннолетних Администрации Городского округа Подольск</t>
  </si>
  <si>
    <t>Доля детей, охваченных отдыхом и оздоровлением, в общей численности детей в возрасте от 7 до 15 лет, подлежащих оздоровлению</t>
  </si>
  <si>
    <t>Доля детей, находящихся в трудной жизненной ситуации, охваченных отдыхом и оздоровлением, в общей численности детей в возрасте от 7 до 15 лет, находящихся в трудной жизненной ситуации, подлежащих оздоровлению</t>
  </si>
  <si>
    <t>Основное мероприятие 09. Социальная поддержка отдельных категорий граждан и почетных граждан Московской области</t>
  </si>
  <si>
    <t xml:space="preserve">Мероприятие 09.01. Оказание мер социальной поддержки отдельным категориям граждан
</t>
  </si>
  <si>
    <t>ИТОГО по подпрограмме</t>
  </si>
  <si>
    <t>человек</t>
  </si>
  <si>
    <t>«Социальная защита населения»</t>
  </si>
  <si>
    <t>МКУ «Центр социальной поддержки»</t>
  </si>
  <si>
    <t>Комитет имущественных и земельных отношений Администрации Городского округа Подольск</t>
  </si>
  <si>
    <t>Комитет имущественных и земельных отношений Администрации Городского округа  Подольск</t>
  </si>
  <si>
    <t>Комитет по делам молодежи              Администрации Городского округа Подольск, Комитет по образованию Администрации Городского округа Подольск</t>
  </si>
  <si>
    <t>«Социальная поддержка граждан»</t>
  </si>
  <si>
    <t>мероприятий подпрограммы 1</t>
  </si>
  <si>
    <t>Мероприятие 10.03. Проведение совещаний, семинаров, "круглых столов", конференций, конкурсов и иных социально значимых мероприятий в сфере социальной защиты населения</t>
  </si>
  <si>
    <t>мероприятий подпрограммы 2</t>
  </si>
  <si>
    <t>«Развитие системы отдыха и оздоровления детей»</t>
  </si>
  <si>
    <t>Комитет по делам молодежи Администрации Городского округа Подольск, Комитет по образованию Администрации Городского округа Подольск</t>
  </si>
  <si>
    <t>мероприятий подпрограммы 4</t>
  </si>
  <si>
    <t>«Содействие занятости населения, развитие трудовых ресурсов и охраны труда»</t>
  </si>
  <si>
    <t>мероприятий подпрограммы 5</t>
  </si>
  <si>
    <t>«Обеспечивающая подпрограмма»</t>
  </si>
  <si>
    <t>мероприятий подпрограммы 6</t>
  </si>
  <si>
    <t>«Развитие и поддержка социально ориентированных некоммерческих организаций»</t>
  </si>
  <si>
    <t>Комитет имущественных и земельных отношений Администрации Городского округа Подольск, Комитет по образованию Администрации Городского округа Подольск,
Комитет по физической культуре и спорту
Администрации Городского округа Подольск, Комитет по
культуре и туризму Администрации Городского округа Подольск</t>
  </si>
  <si>
    <t xml:space="preserve">Комитет по образованию Администрации Городского округа Подольск,
Комитет по физической культуре и спорту
Администрации Городского округа Подольск,
Комитет по культуре и туризму Администрации Городского округа Подольск,
МКУ «Центр социальной поддержки» 
</t>
  </si>
  <si>
    <t xml:space="preserve">Комитет по физической культуре и спорту Администрации Городского округа Подольск </t>
  </si>
  <si>
    <t xml:space="preserve">Комитет по культуре и туризму Администрации Городского округа Подольск </t>
  </si>
  <si>
    <t>мероприятий подпрограммы 7</t>
  </si>
  <si>
    <t>«Обеспечение доступности для инвалидов и маломобильных групп населения объектов инфраструктуры и услуг»</t>
  </si>
  <si>
    <t xml:space="preserve">                           МКУ «Центр социальной поддержки», Комитет по образованию Администрации Городского округа  Подольск</t>
  </si>
  <si>
    <t xml:space="preserve">7. Перечень </t>
  </si>
  <si>
    <t xml:space="preserve">10. Перечень </t>
  </si>
  <si>
    <t xml:space="preserve">11. Перечень </t>
  </si>
  <si>
    <t>Мероприятие 03.02. Координация проведения обучения по охране труда работников, в том числе организация обучения по охране труда руководителей, специалистов организаций муниципальной собственности</t>
  </si>
  <si>
    <t>МКУ «Центр социальной поддержки»,          Комитет по образованию Администрации Городского округа Подольск</t>
  </si>
  <si>
    <t>Количество проведенных социально значимых   мероприятий  в сфере социальной защиты населения, ед.</t>
  </si>
  <si>
    <t>Количество детей, отдохнувших в лагерях Краснодарского края и в лагере настоящих героев "Патриот", человек</t>
  </si>
  <si>
    <t>Количество детей, трудоустроенных в период летних каникул, человек</t>
  </si>
  <si>
    <t>Количество детей, отдохнувших в лагерях дневного пребывания, человек</t>
  </si>
  <si>
    <t>Количество детей отдохнувших в оздоровительных центрах Городского округа Подольск</t>
  </si>
  <si>
    <t>02.03.01
02.03.02   01.13.03</t>
  </si>
  <si>
    <t>02.03.01
02.03.02   02.03.03</t>
  </si>
  <si>
    <t xml:space="preserve"> Количество получателей мер социальной поддержки отдельным категориям граждан,чел.
</t>
  </si>
  <si>
    <t xml:space="preserve"> Количество получателей мер социальной поддержки отдельным категориям граждан, в связи с праздниками, памятными датами , чел.
</t>
  </si>
  <si>
    <t>1 квартал</t>
  </si>
  <si>
    <t>1 полугодие</t>
  </si>
  <si>
    <t>9 месяцев</t>
  </si>
  <si>
    <t>12 месяцев</t>
  </si>
  <si>
    <t>В том числе :</t>
  </si>
  <si>
    <t>№ п/п</t>
  </si>
  <si>
    <t>№ подпро-граммы</t>
  </si>
  <si>
    <t>№ основного мероприятия</t>
  </si>
  <si>
    <t>№ мероприятия</t>
  </si>
  <si>
    <t>Наименование результата</t>
  </si>
  <si>
    <t>единица</t>
  </si>
  <si>
    <t>09</t>
  </si>
  <si>
    <t>01</t>
  </si>
  <si>
    <t>02</t>
  </si>
  <si>
    <t>03</t>
  </si>
  <si>
    <t>Количество проведенных социально значимых   мероприятий, посвященных знаменательным событиям и памятным датам, установленным в Российской Федерации, Московской области, муниципальном образованием</t>
  </si>
  <si>
    <t>Количество проведенных социально значимых   мероприятий  в сфере социальной защиты населения</t>
  </si>
  <si>
    <t>Порядок определения значений</t>
  </si>
  <si>
    <t xml:space="preserve">Фактическая численность получателей   единовременного поощрения   при выходе на пенсию за выслугу лет </t>
  </si>
  <si>
    <t>Фактическая численность получателей пенсии за выслугу лет лицам, замещающим муниципальные должности и должности муниципальной службы, в связи с выходом на пенсию</t>
  </si>
  <si>
    <t>Численность получателей единовременного поощрения муниципальным служащим Г.о. Подольск  при выходе на пенсию за выслугу лет и оплата услуг кредитным организациям по зачислению на счета получателей единовременного поощрения</t>
  </si>
  <si>
    <t>15</t>
  </si>
  <si>
    <t>04</t>
  </si>
  <si>
    <t>Количество детей, отдохнувших в лагерях Краснодарского края и в лагере настоящих героев "Патриот"</t>
  </si>
  <si>
    <t>Фактическая численность отдохнувших в лагерях Краснодарского края и в лагере настоящих героев "Патриот"</t>
  </si>
  <si>
    <t>Количество детей, трудоустроенных в период летних каникул</t>
  </si>
  <si>
    <t>Фактическая численность трудоустроенных в период летних каникул</t>
  </si>
  <si>
    <t>Количество детей, отдохнувших в лагерях дневного пребывания</t>
  </si>
  <si>
    <t>Фактическая численность отдохнувших в лагерях дневного пребывания</t>
  </si>
  <si>
    <t>Фактическая численность отдохнувших в оздоровительных центрах Городского округа Подольск</t>
  </si>
  <si>
    <t>Количество СОНКО, которым оказана финансовая поддержка в сфере  социальной защиты населения</t>
  </si>
  <si>
    <t xml:space="preserve">Кч = К / Ксп x 1000,
Где:
Кч - коэффициент частоты случаев травматизма,
К- количество пострадавших со смертельным исходом, связанных с производством;
Ксп - число работников, занятых в экономике муниципального образования
</t>
  </si>
  <si>
    <t>Фактическая численность получателей мер социальной поддержки отдельным категориям граждан</t>
  </si>
  <si>
    <t>Фактическая численность получателей мер социальной поддержки отдельным категориям граждан, в связи с праздниками, памятными датами , чел.</t>
  </si>
  <si>
    <t>Фактическое  число социально значимых мероприятий, посвященных знаменательным событиям и памятным датам, установленным в Российской Федерации, Московской области, муниципальном образованием</t>
  </si>
  <si>
    <t>Фактическая  число проведенных социально значимых   мероприятий  в сфере социальной защиты населения</t>
  </si>
  <si>
    <t xml:space="preserve">всего                                                         </t>
  </si>
  <si>
    <t xml:space="preserve"> Количество получателей мер социальной поддержки отдельным категориям граждан, в связи с праздниками, памятными датами </t>
  </si>
  <si>
    <t>Количество получателей мер социальной поддержки отдельным категориям граждан</t>
  </si>
  <si>
    <t>Численность получателей выплаты единовременного поощрения при увольнении муниципального служащего в связи с выходом на пенсию</t>
  </si>
  <si>
    <t>Фактическая численность ыплаты единовременного поощрения при увольнении муниципального служащего в связи с выходом на пенсию</t>
  </si>
  <si>
    <t>Фактическая численность СОНКО, получивших субсидию в сфере  социальной защиты населения</t>
  </si>
  <si>
    <t>определения результатов выполнения мероприятий муниципальной программы</t>
  </si>
  <si>
    <t>Количество граждан Российской Федерации, иностранным гражданам и лицам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питания, которым оказана социальная поддержка</t>
  </si>
  <si>
    <t>4.1</t>
  </si>
  <si>
    <t>5.</t>
  </si>
  <si>
    <t>22</t>
  </si>
  <si>
    <t>Численность граждан Российской Федерации, иностранным гражданам и лицам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питания, которым оказана социальная поддержка</t>
  </si>
  <si>
    <t>Фактическая численность граждан Российской Федерации, иностранным гражданам и лицам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питания, которым оказана социальная поддержка</t>
  </si>
  <si>
    <t>14</t>
  </si>
  <si>
    <t>При расчете значения показателя указывается фактическая численность граждан старшего возраста, ведущих активный образ жизни, за отчетный период</t>
  </si>
  <si>
    <r>
      <rPr>
        <sz val="12"/>
        <color theme="1"/>
        <rFont val="Times New Roman"/>
        <family val="1"/>
        <charset val="204"/>
      </rPr>
      <t>Показатель рассчитывается по формуле:</t>
    </r>
    <r>
      <rPr>
        <b/>
        <sz val="12"/>
        <color theme="1"/>
        <rFont val="Times New Roman"/>
        <family val="1"/>
        <charset val="204"/>
      </rPr>
      <t xml:space="preserve"> Дд=Чотд/Чобщ*100%, </t>
    </r>
    <r>
      <rPr>
        <sz val="12"/>
        <color theme="1"/>
        <rFont val="Times New Roman"/>
        <family val="1"/>
        <charset val="204"/>
      </rPr>
      <t xml:space="preserve">где:
</t>
    </r>
    <r>
      <rPr>
        <b/>
        <sz val="12"/>
        <color theme="1"/>
        <rFont val="Times New Roman"/>
        <family val="1"/>
        <charset val="204"/>
      </rPr>
      <t xml:space="preserve">Дд </t>
    </r>
    <r>
      <rPr>
        <sz val="12"/>
        <color theme="1"/>
        <rFont val="Times New Roman"/>
        <family val="1"/>
        <charset val="204"/>
      </rPr>
      <t xml:space="preserve">- доля детей, охваченных отдыхом и оздоровлением, в общей численности детей в возрасте от 7 до 15 лет, подлежащих оздоровлению;
</t>
    </r>
    <r>
      <rPr>
        <b/>
        <sz val="12"/>
        <color theme="1"/>
        <rFont val="Times New Roman"/>
        <family val="1"/>
        <charset val="204"/>
      </rPr>
      <t xml:space="preserve">Чотд </t>
    </r>
    <r>
      <rPr>
        <sz val="12"/>
        <color theme="1"/>
        <rFont val="Times New Roman"/>
        <family val="1"/>
        <charset val="204"/>
      </rPr>
      <t xml:space="preserve">- численность детей, охваченных отдыхом и оздоровлением в текущем году;
</t>
    </r>
    <r>
      <rPr>
        <b/>
        <sz val="12"/>
        <color theme="1"/>
        <rFont val="Times New Roman"/>
        <family val="1"/>
        <charset val="204"/>
      </rPr>
      <t xml:space="preserve">Чобщ </t>
    </r>
    <r>
      <rPr>
        <sz val="12"/>
        <color theme="1"/>
        <rFont val="Times New Roman"/>
        <family val="1"/>
        <charset val="204"/>
      </rPr>
      <t>- общая численность детей в возрасте от 7 до 15 лет, подлежащих оздоровлению по данным Территориального органа Федеральной службы государственной статистики по Московской области по состоянию на 1 января предыдущего года.</t>
    </r>
  </si>
  <si>
    <t>Отчетность муниципальных образований Московской области</t>
  </si>
  <si>
    <r>
      <rPr>
        <sz val="12"/>
        <color theme="1"/>
        <rFont val="Times New Roman"/>
        <family val="1"/>
        <charset val="204"/>
      </rPr>
      <t>Показатель рассчитывается по формуле:</t>
    </r>
    <r>
      <rPr>
        <b/>
        <sz val="12"/>
        <color theme="1"/>
        <rFont val="Times New Roman"/>
        <family val="1"/>
        <charset val="204"/>
      </rPr>
      <t xml:space="preserve"> Дджс=Чотджс/Чобщ*100%, </t>
    </r>
    <r>
      <rPr>
        <sz val="12"/>
        <color theme="1"/>
        <rFont val="Times New Roman"/>
        <family val="1"/>
        <charset val="204"/>
      </rPr>
      <t xml:space="preserve">где:
</t>
    </r>
    <r>
      <rPr>
        <b/>
        <sz val="12"/>
        <color theme="1"/>
        <rFont val="Times New Roman"/>
        <family val="1"/>
        <charset val="204"/>
      </rPr>
      <t>Ддтжс</t>
    </r>
    <r>
      <rPr>
        <sz val="12"/>
        <color theme="1"/>
        <rFont val="Times New Roman"/>
        <family val="1"/>
        <charset val="204"/>
      </rPr>
      <t xml:space="preserve"> - доля детей, находящихся в трудной жизненной ситуации, охваченных отдыхом и оздоровлением, в общей численности детей в возрасте от 7 до 15 лет, находящихся в трудной жизненной ситуации, подлежащих оздоровлению;
</t>
    </r>
    <r>
      <rPr>
        <b/>
        <sz val="12"/>
        <color theme="1"/>
        <rFont val="Times New Roman"/>
        <family val="1"/>
        <charset val="204"/>
      </rPr>
      <t>Чотдтжс</t>
    </r>
    <r>
      <rPr>
        <sz val="12"/>
        <color theme="1"/>
        <rFont val="Times New Roman"/>
        <family val="1"/>
        <charset val="204"/>
      </rPr>
      <t xml:space="preserve"> - численность детей, находящихся в трудной жизненной ситуации, охваченных отдыхом и оздоровлением;
</t>
    </r>
    <r>
      <rPr>
        <b/>
        <sz val="12"/>
        <color theme="1"/>
        <rFont val="Times New Roman"/>
        <family val="1"/>
        <charset val="204"/>
      </rPr>
      <t>Чобщ</t>
    </r>
    <r>
      <rPr>
        <sz val="12"/>
        <color theme="1"/>
        <rFont val="Times New Roman"/>
        <family val="1"/>
        <charset val="204"/>
      </rPr>
      <t xml:space="preserve"> - общая численность детей в возрасте от 7 до 15 лет, находящихся в трудной жизненной ситуации, подлежащих оздоровлению, по данным муниципальных образований Московской области и данным закрытых административно-территориальных образований Московской области по состоянию на 1 января предыдущего года.</t>
    </r>
  </si>
  <si>
    <r>
      <rPr>
        <sz val="12"/>
        <color theme="1"/>
        <rFont val="Times New Roman"/>
        <family val="1"/>
        <charset val="204"/>
      </rPr>
      <t xml:space="preserve">Показатель рассчитывается по формуле:
</t>
    </r>
    <r>
      <rPr>
        <b/>
        <sz val="12"/>
        <color theme="1"/>
        <rFont val="Times New Roman"/>
        <family val="1"/>
        <charset val="204"/>
      </rPr>
      <t xml:space="preserve">Ксонко=Ксонкосз+Ксонкокульт+Ксонкообр+Ксонкофс+Ксонкозд+Ксонкоин, </t>
    </r>
    <r>
      <rPr>
        <sz val="12"/>
        <color theme="1"/>
        <rFont val="Times New Roman"/>
        <family val="1"/>
        <charset val="204"/>
      </rPr>
      <t xml:space="preserve">где:
</t>
    </r>
    <r>
      <rPr>
        <b/>
        <sz val="12"/>
        <color theme="1"/>
        <rFont val="Times New Roman"/>
        <family val="1"/>
        <charset val="204"/>
      </rPr>
      <t xml:space="preserve">Ксонко </t>
    </r>
    <r>
      <rPr>
        <sz val="12"/>
        <color theme="1"/>
        <rFont val="Times New Roman"/>
        <family val="1"/>
        <charset val="204"/>
      </rPr>
      <t xml:space="preserve">– количество СО НКО, которым оказана поддержка органами местного самоуправления, всего;
</t>
    </r>
    <r>
      <rPr>
        <b/>
        <sz val="12"/>
        <color theme="1"/>
        <rFont val="Times New Roman"/>
        <family val="1"/>
        <charset val="204"/>
      </rPr>
      <t>Ксонкосз</t>
    </r>
    <r>
      <rPr>
        <sz val="12"/>
        <color theme="1"/>
        <rFont val="Times New Roman"/>
        <family val="1"/>
        <charset val="204"/>
      </rPr>
      <t xml:space="preserve"> – количество СО НКО в сфере социальной защиты населения,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Ксонкокульт  </t>
    </r>
    <r>
      <rPr>
        <sz val="12"/>
        <color theme="1"/>
        <rFont val="Times New Roman"/>
        <family val="1"/>
        <charset val="204"/>
      </rPr>
      <t xml:space="preserve">– количество СО НКО в сфере культуры,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Ксонкообр </t>
    </r>
    <r>
      <rPr>
        <sz val="12"/>
        <color theme="1"/>
        <rFont val="Times New Roman"/>
        <family val="1"/>
        <charset val="204"/>
      </rPr>
      <t xml:space="preserve">– количество СО НКО в сфере образования,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Ксонкофс </t>
    </r>
    <r>
      <rPr>
        <sz val="12"/>
        <color theme="1"/>
        <rFont val="Times New Roman"/>
        <family val="1"/>
        <charset val="204"/>
      </rPr>
      <t xml:space="preserve">– количество СО НКО в сфере физической культуры и спорта,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Ксонкозд </t>
    </r>
    <r>
      <rPr>
        <sz val="12"/>
        <color theme="1"/>
        <rFont val="Times New Roman"/>
        <family val="1"/>
        <charset val="204"/>
      </rPr>
      <t xml:space="preserve">– количество СО НКО в сфере охраны здоровья,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Ксонкоин </t>
    </r>
    <r>
      <rPr>
        <sz val="12"/>
        <color theme="1"/>
        <rFont val="Times New Roman"/>
        <family val="1"/>
        <charset val="204"/>
      </rPr>
      <t xml:space="preserve">– количество СО НКО в иных сферах (военно-патриотическое воспитание граждан, увековечение памяти жертв политических репрессий, межнациональное сотрудничество, охрана окружающей среды и защита животных, обеспечение пожарной безопасности, обеспечение охраны общественного порядка, противодействие коррупции, молодежная политика, бесплатная юридическая помощь, религиозная деятельность), которым оказана поддержка органами местного самоуправления.
Составляющие рассчитываются по формуле:
где:
</t>
    </r>
    <r>
      <rPr>
        <b/>
        <sz val="12"/>
        <color theme="1"/>
        <rFont val="Times New Roman"/>
        <family val="1"/>
        <charset val="204"/>
      </rPr>
      <t xml:space="preserve">Ксонко </t>
    </r>
    <r>
      <rPr>
        <sz val="12"/>
        <color theme="1"/>
        <rFont val="Times New Roman"/>
        <family val="1"/>
        <charset val="204"/>
      </rPr>
      <t xml:space="preserve">– количество СО НКО в сфере, которым оказана поддержка органами местного самоуправления;
</t>
    </r>
    <r>
      <rPr>
        <b/>
        <sz val="12"/>
        <color theme="1"/>
        <rFont val="Times New Roman"/>
        <family val="1"/>
        <charset val="204"/>
      </rPr>
      <t xml:space="preserve">N </t>
    </r>
    <r>
      <rPr>
        <sz val="12"/>
        <color theme="1"/>
        <rFont val="Times New Roman"/>
        <family val="1"/>
        <charset val="204"/>
      </rPr>
      <t>– число СО НКО на территории муниципального образования в сфере, получивших поддержку от органов местного самоуправления.</t>
    </r>
  </si>
  <si>
    <r>
      <rPr>
        <sz val="12"/>
        <color theme="1"/>
        <rFont val="Times New Roman"/>
        <family val="1"/>
        <charset val="204"/>
      </rPr>
      <t xml:space="preserve">Значения показателя рассчитывается по следующей формуле:
</t>
    </r>
    <r>
      <rPr>
        <b/>
        <sz val="12"/>
        <color theme="1"/>
        <rFont val="Times New Roman"/>
        <family val="1"/>
        <charset val="204"/>
      </rPr>
      <t>Дсонко = Рсонко/Рсф х 100%</t>
    </r>
    <r>
      <rPr>
        <sz val="12"/>
        <color theme="1"/>
        <rFont val="Times New Roman"/>
        <family val="1"/>
        <charset val="204"/>
      </rPr>
      <t xml:space="preserve">, где
</t>
    </r>
    <r>
      <rPr>
        <b/>
        <sz val="12"/>
        <color theme="1"/>
        <rFont val="Times New Roman"/>
        <family val="1"/>
        <charset val="204"/>
      </rPr>
      <t>Дсонко</t>
    </r>
    <r>
      <rPr>
        <sz val="12"/>
        <color theme="1"/>
        <rFont val="Times New Roman"/>
        <family val="1"/>
        <charset val="204"/>
      </rPr>
      <t xml:space="preserve"> — доля расходов, направляемых на предоставление субсидий СО НКО, в общем объеме расходов бюджета муниципального образования Московской области на социальную сферу;
</t>
    </r>
    <r>
      <rPr>
        <b/>
        <sz val="12"/>
        <color theme="1"/>
        <rFont val="Times New Roman"/>
        <family val="1"/>
        <charset val="204"/>
      </rPr>
      <t xml:space="preserve">Рсонко </t>
    </r>
    <r>
      <rPr>
        <sz val="12"/>
        <color theme="1"/>
        <rFont val="Times New Roman"/>
        <family val="1"/>
        <charset val="204"/>
      </rPr>
      <t xml:space="preserve">— общий объем расходов бюджета муниципального образования, направляемых на предоставление субсидий СО НКО в сфере образования, культуры, социальной защиты, физической культуры и спорта в соответствующем году. При расчете указывается субсидии СО НКО из бюджета муниципального образования Московской области, предоставляемые на проведение мероприятий, возмещение затрат на аренду и содержание имущества, на осуществление социально-значимых проектов, образовательных программ, на предоставление услуги по присмотру и уходу за детьми;
</t>
    </r>
    <r>
      <rPr>
        <b/>
        <sz val="12"/>
        <color theme="1"/>
        <rFont val="Times New Roman"/>
        <family val="1"/>
        <charset val="204"/>
      </rPr>
      <t xml:space="preserve">Рсф </t>
    </r>
    <r>
      <rPr>
        <sz val="12"/>
        <color theme="1"/>
        <rFont val="Times New Roman"/>
        <family val="1"/>
        <charset val="204"/>
      </rPr>
      <t xml:space="preserve">— общий объем расходов бюджета муниципального образования Московской области на социальную сферу в соответствующем году. При этом расходы бюджета муниципального образования Московской области на социальную сферу — общий объем расходов из бюджета муниципального образования на предоставление услуг в сфере образования, культуры, социальной защиты, физической культуры и спорта, охраны здоровья.
Значения показателя в разрезе сфер рассчитываются по формуле: 
</t>
    </r>
    <r>
      <rPr>
        <b/>
        <sz val="12"/>
        <color theme="1"/>
        <rFont val="Times New Roman"/>
        <family val="1"/>
        <charset val="204"/>
      </rPr>
      <t>Дсонкосф = Рсонкосф/Рсф х 100%</t>
    </r>
    <r>
      <rPr>
        <sz val="12"/>
        <color theme="1"/>
        <rFont val="Times New Roman"/>
        <family val="1"/>
        <charset val="204"/>
      </rPr>
      <t xml:space="preserve">, где:
</t>
    </r>
    <r>
      <rPr>
        <b/>
        <sz val="12"/>
        <color theme="1"/>
        <rFont val="Times New Roman"/>
        <family val="1"/>
        <charset val="204"/>
      </rPr>
      <t>Дсонкосф</t>
    </r>
    <r>
      <rPr>
        <sz val="12"/>
        <color theme="1"/>
        <rFont val="Times New Roman"/>
        <family val="1"/>
        <charset val="204"/>
      </rPr>
      <t xml:space="preserve"> — доля расходов, направляемых на предоставление субсидий СО НКО в рассматриваемой сфере, в общем объеме расходов бюджета муниципального образования Московской области в рассматриваемой сфере;
</t>
    </r>
    <r>
      <rPr>
        <b/>
        <sz val="12"/>
        <color theme="1"/>
        <rFont val="Times New Roman"/>
        <family val="1"/>
        <charset val="204"/>
      </rPr>
      <t>Рсонкосф</t>
    </r>
    <r>
      <rPr>
        <sz val="12"/>
        <color theme="1"/>
        <rFont val="Times New Roman"/>
        <family val="1"/>
        <charset val="204"/>
      </rPr>
      <t xml:space="preserve"> — объем расходов бюджета муниципального образования, направляемых на предоставление субсидий СО НКО в рассматриваемой сфере в соответствующем году;
</t>
    </r>
    <r>
      <rPr>
        <b/>
        <sz val="12"/>
        <color theme="1"/>
        <rFont val="Times New Roman"/>
        <family val="1"/>
        <charset val="204"/>
      </rPr>
      <t>Рсф</t>
    </r>
    <r>
      <rPr>
        <sz val="12"/>
        <color theme="1"/>
        <rFont val="Times New Roman"/>
        <family val="1"/>
        <charset val="204"/>
      </rPr>
      <t xml:space="preserve"> — объем расходов бюджета муниципального образования Московской области в рассматриваемой сфере  в соответствующем году.</t>
    </r>
  </si>
  <si>
    <r>
      <rPr>
        <sz val="12"/>
        <color theme="1"/>
        <rFont val="Times New Roman"/>
        <family val="1"/>
        <charset val="204"/>
      </rPr>
      <t>Значение показателя рассчитывается по формуле:</t>
    </r>
    <r>
      <rPr>
        <b/>
        <sz val="12"/>
        <color theme="1"/>
        <rFont val="Times New Roman"/>
        <family val="1"/>
        <charset val="204"/>
      </rPr>
      <t xml:space="preserve"> Дсонкорп = Ксонкорп /Ксонкоп*100%, </t>
    </r>
    <r>
      <rPr>
        <sz val="12"/>
        <color theme="1"/>
        <rFont val="Times New Roman"/>
        <family val="1"/>
        <charset val="204"/>
      </rPr>
      <t xml:space="preserve">где
</t>
    </r>
    <r>
      <rPr>
        <b/>
        <sz val="12"/>
        <color theme="1"/>
        <rFont val="Times New Roman"/>
        <family val="1"/>
        <charset val="204"/>
      </rPr>
      <t>Дсонкорп</t>
    </r>
    <r>
      <rPr>
        <sz val="12"/>
        <color theme="1"/>
        <rFont val="Times New Roman"/>
        <family val="1"/>
        <charset val="204"/>
      </rPr>
      <t xml:space="preserve"> — доля СО НКО,  получивших статус исполнителя общественно полезных услуг, в общем количестве СО НКО на территории муниципального образования, получивших поддержку;
</t>
    </r>
    <r>
      <rPr>
        <b/>
        <sz val="12"/>
        <color theme="1"/>
        <rFont val="Times New Roman"/>
        <family val="1"/>
        <charset val="204"/>
      </rPr>
      <t xml:space="preserve">Ксонкорп </t>
    </r>
    <r>
      <rPr>
        <sz val="12"/>
        <color theme="1"/>
        <rFont val="Times New Roman"/>
        <family val="1"/>
        <charset val="204"/>
      </rPr>
      <t xml:space="preserve">— количество СО НКО,  получивших статус исполнителя общественно полезных услуг, получивших поддержку, и осуществляющих свою деятельность на территории муниципального образования; 
</t>
    </r>
    <r>
      <rPr>
        <b/>
        <sz val="12"/>
        <color theme="1"/>
        <rFont val="Times New Roman"/>
        <family val="1"/>
        <charset val="204"/>
      </rPr>
      <t xml:space="preserve">Ксонкоп </t>
    </r>
    <r>
      <rPr>
        <sz val="12"/>
        <color theme="1"/>
        <rFont val="Times New Roman"/>
        <family val="1"/>
        <charset val="204"/>
      </rPr>
      <t>— количество СО НКО, осуществляющих свою деятельность на территории муниципального образования, которым оказана поддержка органами местного самоуправления в течение года реализации муниципальной программы.</t>
    </r>
  </si>
  <si>
    <t>При расчете значения показателя указывается общее количество СО НКО, которым оказана финансовая поддержка органами местного самоуправления в течение года реализации муниципальной программы.</t>
  </si>
  <si>
    <t>При расчете значения показателя указывается общее количество СО НКО, которым из бюджета муниципального образования возмещены расходы на содержание и аренду имущества, а также передано в безвозмездное пользование и (или) предоставлено на льготных условиях имущество, находящееся в муниципальной собственности, в течение года реализации муниципальной программы.</t>
  </si>
  <si>
    <t>При расчете значения показателя указывается общее количество предоставленной органами местного самоуправления площади на льготных условиях и (или) в безвозмездное пользование СО НКО в течение года реализации муниципальной программы.</t>
  </si>
  <si>
    <t>При расчете значения показателя указывается общее количество СО НКО, которым оказана консультационная  поддержка органами местного самоуправления в течение года реализации муниципальной программы.  При этом учитывается общее количество СО НКО:
представители которых приняли участие в конференциях, совещаниях, круглых столах, семинарах, тренингах, форумах, образовательных программах и других просветительских мероприятиях по вопросам деятельности СО НКО, организованных и проведенных органами местного самоуправления;
с представителям которых органами местного самоуправления проведена консультационная работа по вопросам взаимодействия с органами государственной власти, а также по вопросам подготовки и повышения уровня социальной компетентности работников и добровольцев СО НКО.</t>
  </si>
  <si>
    <t>При расчете значения показателя учитывается общая численность граждан, участвовавших в конференциях, совещаниях, круглых столах, семинарах, тренингах, форумах, образовательных программах и других просветительских мероприятиях по вопросам деятельности СО НКО, организованных и проведенных органами местного самоуправления в течение года реализации муниципальной программы.</t>
  </si>
  <si>
    <t xml:space="preserve">При расчете значения показателя учитывается общее количество конференций, совещаний, круглых столов, семинаров, тренингов, форумов, образовательных  программ и других просветительских мероприятий по вопросам деятельности СО НКО, организованных и проведенных органами местного самоуправления в течение года реализации муниципальной программы. </t>
  </si>
  <si>
    <r>
      <rPr>
        <sz val="12"/>
        <color theme="1"/>
        <rFont val="Times New Roman"/>
        <family val="1"/>
        <charset val="204"/>
      </rPr>
      <t xml:space="preserve">При расчете значения показателя учитывается объекты муниципальной инфраструктуры (в том числе сфер культуры, образования, спорта) 
Показатель рассчитывается по формуле: 
</t>
    </r>
    <r>
      <rPr>
        <b/>
        <sz val="12"/>
        <color theme="1"/>
        <rFont val="Times New Roman"/>
        <family val="1"/>
        <charset val="204"/>
      </rPr>
      <t xml:space="preserve">Nипо/Nоко * 100%
</t>
    </r>
    <r>
      <rPr>
        <sz val="12"/>
        <color theme="1"/>
        <rFont val="Times New Roman"/>
        <family val="1"/>
        <charset val="204"/>
      </rPr>
      <t xml:space="preserve">
где:    
</t>
    </r>
    <r>
      <rPr>
        <b/>
        <sz val="12"/>
        <color theme="1"/>
        <rFont val="Times New Roman"/>
        <family val="1"/>
        <charset val="204"/>
      </rPr>
      <t>Ддо</t>
    </r>
    <r>
      <rPr>
        <sz val="12"/>
        <color theme="1"/>
        <rFont val="Times New Roman"/>
        <family val="1"/>
        <charset val="204"/>
      </rPr>
      <t xml:space="preserve"> – доля доступных для инвалидов и других маломобильных групп населения муниципальных объектов инфраструктуры в общем количестве муниципальных объектов;
</t>
    </r>
    <r>
      <rPr>
        <b/>
        <sz val="12"/>
        <color theme="1"/>
        <rFont val="Times New Roman"/>
        <family val="1"/>
        <charset val="204"/>
      </rPr>
      <t>Nипо</t>
    </r>
    <r>
      <rPr>
        <sz val="12"/>
        <color theme="1"/>
        <rFont val="Times New Roman"/>
        <family val="1"/>
        <charset val="204"/>
      </rPr>
      <t xml:space="preserve"> – количество доступных для инвалидов и других маломобильных групп населения муниципальных объектов инфраструктуры на территории муниципального образования;
</t>
    </r>
    <r>
      <rPr>
        <b/>
        <sz val="12"/>
        <color theme="1"/>
        <rFont val="Times New Roman"/>
        <family val="1"/>
        <charset val="204"/>
      </rPr>
      <t>Nоко</t>
    </r>
    <r>
      <rPr>
        <sz val="12"/>
        <color theme="1"/>
        <rFont val="Times New Roman"/>
        <family val="1"/>
        <charset val="204"/>
      </rPr>
      <t xml:space="preserve"> – общее количество муниципальных объектов на территории муниципального образования.</t>
    </r>
  </si>
  <si>
    <t>Сведения, полученные по результатам проведенной паспортизации муниципальных приоритетных объектов и услуг в сферах жизнедеятельности инвалидов и других маломобильных граждан.</t>
  </si>
  <si>
    <t xml:space="preserve">муниципальной программы </t>
  </si>
  <si>
    <t>МКУ«Центр  социальной поддержки»</t>
  </si>
  <si>
    <t>МКУ«Центр  социальной поддержки »</t>
  </si>
  <si>
    <t>МКУ«Центр социальной поддержки»</t>
  </si>
  <si>
    <t>Муниципальное казенное учреждение «Центр обеспечения мер социальной поддержки населения» (далее- МКУ«Центр  социальной поддержки»)</t>
  </si>
  <si>
    <t>4.   Целевые показатели</t>
  </si>
  <si>
    <t>2023 год</t>
  </si>
  <si>
    <t>2024 год</t>
  </si>
  <si>
    <t>2025 год</t>
  </si>
  <si>
    <t>2026 год</t>
  </si>
  <si>
    <t>2027 год</t>
  </si>
  <si>
    <t xml:space="preserve">5. Методика </t>
  </si>
  <si>
    <t xml:space="preserve">расчета значений показателей муниципальной программы </t>
  </si>
  <si>
    <t xml:space="preserve">6.  Методика </t>
  </si>
  <si>
    <t>Внебюджетные источники</t>
  </si>
  <si>
    <t xml:space="preserve"> 2023 год</t>
  </si>
  <si>
    <t xml:space="preserve">8.  Перечень </t>
  </si>
  <si>
    <t xml:space="preserve">9. Перечень </t>
  </si>
  <si>
    <t xml:space="preserve">12. Перечень </t>
  </si>
  <si>
    <t>Мероприятия подпрограммы</t>
  </si>
  <si>
    <t>Численность пострадавших в результате несчастных случаев, связанных с производством со смертельным исходом (по кругу организаций муниципальной собственности),чел.</t>
  </si>
  <si>
    <t>Приоритетный показатель</t>
  </si>
  <si>
    <t>Количество проведенных социально значимых   мероприятий, посвященных знаменательным событиям и памятным датам, установленным в Российской Федерации, Московской области, муниципальном образовании, ед.</t>
  </si>
  <si>
    <t>Мероприятие 10.02. Организация и проведение мероприятий в социальной сфере, посвященных знаменательным событиям и памятным датам, установленным в Российской Федерации, Московской области, муниципальном образовании</t>
  </si>
  <si>
    <t xml:space="preserve">Мероприятие 22.01
 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Федерации»
</t>
  </si>
  <si>
    <t>Основное мероприятие 22 
Оказание социальной поддержки гражданам Российской Федерации, иностранным гражданам и лицам без гражданства, постоянно проживающим на территориях Украины, Донецкой Народной Республики, Луганской Народной Республики, Запорожской области, Херсонской области, вынужденно покинувшим жилые помещения и находящимся в пунктах временного размещения и питания</t>
  </si>
  <si>
    <t>Мероприятие 03.02.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Московской области</t>
  </si>
  <si>
    <t>Финансирование осуществляется в рамках реализации муниципальной программы «Образование» на 2023-2027 годы</t>
  </si>
  <si>
    <t>МКУ «Центр социальной поддержки»,          Комитет по образованию Администрации Городского округа Подольск,   Комитет по делам молодежи Администрации Городского округа Подольск</t>
  </si>
  <si>
    <t>Основное мероприятие 20. Обеспечение проведения мероприятий, направленных на увеличение продолжительности здоровой жизни</t>
  </si>
  <si>
    <t xml:space="preserve">Мероприятие 20.01. Финансирование расходов  на осуществление деятельности муниципальных учреждений, оказывающих социальные услуги гражданам старшего возраста </t>
  </si>
  <si>
    <t>Мероприятие 20.02. Осуществление закупки (субсидирование, компенсация) у негосударственного сектора социальных услуг в целях увеличения продолжительности здоровой жизни</t>
  </si>
  <si>
    <t>Мероприятие 20.03. Открытие клуба «Активное долголетие»</t>
  </si>
  <si>
    <t>5.1</t>
  </si>
  <si>
    <t>5.2.</t>
  </si>
  <si>
    <t>5.3.</t>
  </si>
  <si>
    <t>6.</t>
  </si>
  <si>
    <t>6.1.</t>
  </si>
  <si>
    <t>Число граждан старшего возраста, ведущих активный образ жизни</t>
  </si>
  <si>
    <t>01.20.01
01.20.02  01.20.03</t>
  </si>
  <si>
    <t>Комитет по культуре и туризму Администрации Городского округа Подольск, комитет по физической культуре и спорту Администрации Городского округа Подольск</t>
  </si>
  <si>
    <t>МКУ «Центр социальной поддержки», Комитет по культуре и туризму Администрации Городского округа Подольск, Комитет по физической культуре и спорту Администрации Городского округа Подольск</t>
  </si>
  <si>
    <r>
      <t xml:space="preserve">Количество </t>
    </r>
    <r>
      <rPr>
        <b/>
        <sz val="8"/>
        <color theme="1"/>
        <rFont val="Times New Roman"/>
        <family val="1"/>
        <charset val="204"/>
      </rPr>
      <t>СОНКО,</t>
    </r>
    <r>
      <rPr>
        <b/>
        <sz val="10"/>
        <color theme="1"/>
        <rFont val="Times New Roman"/>
        <family val="1"/>
        <charset val="204"/>
      </rPr>
      <t xml:space="preserve"> которым оказана финансовая поддержка в сфере  социальной защиты населения, ед.</t>
    </r>
  </si>
  <si>
    <t>чел.</t>
  </si>
  <si>
    <t>Кч = К / Ксп x 1000, Где: Кч - коэффициент частоты случаев травматизма, Кч - коэффициент частоты случаев травматизма,  К - количество пострадавших в результате несчастных случаев на производстве с утратой трудоспособности на 1 рабочий день и более и со смертельным исходом; Ксп - списочная численность работников.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</si>
</sst>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d\.m"/>
    <numFmt numFmtId="165" formatCode="dd\.mm\.yy"/>
    <numFmt numFmtId="166" formatCode="0.000"/>
    <numFmt numFmtId="167" formatCode="0.00000"/>
    <numFmt numFmtId="168" formatCode="0.0000"/>
    <numFmt numFmtId="169" formatCode="#,##0.00000"/>
    <numFmt numFmtId="170" formatCode="0.000000"/>
    <numFmt numFmtId="171" formatCode="0.0"/>
    <numFmt numFmtId="172" formatCode="0.0000000"/>
  </numFmts>
  <fonts count="4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43434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2C2D2E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6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37" fillId="0" borderId="14"/>
    <xf numFmtId="0" fontId="37" fillId="0" borderId="14"/>
    <xf numFmtId="0" fontId="37" fillId="0" borderId="14"/>
    <xf numFmtId="0" fontId="37" fillId="0" borderId="14"/>
  </cellStyleXfs>
  <cellXfs count="1055">
    <xf numFmtId="0" fontId="0" fillId="0" borderId="0" xfId="0" applyFont="1" applyAlignment="1"/>
    <xf numFmtId="49" fontId="6" fillId="0" borderId="0" xfId="0" applyNumberFormat="1" applyFont="1" applyAlignment="1">
      <alignment horizontal="center"/>
    </xf>
    <xf numFmtId="0" fontId="7" fillId="0" borderId="9" xfId="0" applyFont="1" applyBorder="1"/>
    <xf numFmtId="0" fontId="4" fillId="2" borderId="0" xfId="0" applyFont="1" applyFill="1" applyAlignment="1">
      <alignment vertical="center" wrapText="1"/>
    </xf>
    <xf numFmtId="0" fontId="9" fillId="0" borderId="14" xfId="0" applyFont="1" applyFill="1" applyBorder="1" applyAlignment="1">
      <alignment wrapText="1"/>
    </xf>
    <xf numFmtId="0" fontId="9" fillId="0" borderId="14" xfId="0" applyFont="1" applyFill="1" applyBorder="1" applyAlignment="1"/>
    <xf numFmtId="49" fontId="9" fillId="0" borderId="14" xfId="0" applyNumberFormat="1" applyFont="1" applyFill="1" applyBorder="1" applyAlignment="1">
      <alignment wrapText="1"/>
    </xf>
    <xf numFmtId="0" fontId="9" fillId="0" borderId="14" xfId="0" applyFont="1" applyFill="1" applyBorder="1" applyAlignment="1"/>
    <xf numFmtId="0" fontId="9" fillId="0" borderId="14" xfId="0" applyFont="1" applyFill="1" applyBorder="1" applyAlignment="1"/>
    <xf numFmtId="0" fontId="9" fillId="0" borderId="14" xfId="0" applyFont="1" applyFill="1" applyBorder="1" applyAlignment="1"/>
    <xf numFmtId="0" fontId="9" fillId="0" borderId="14" xfId="0" applyFont="1" applyFill="1" applyBorder="1" applyAlignment="1"/>
    <xf numFmtId="0" fontId="9" fillId="0" borderId="14" xfId="0" applyFont="1" applyFill="1" applyBorder="1" applyAlignment="1">
      <alignment wrapText="1"/>
    </xf>
    <xf numFmtId="0" fontId="3" fillId="0" borderId="0" xfId="0" applyFont="1" applyAlignment="1"/>
    <xf numFmtId="0" fontId="9" fillId="0" borderId="14" xfId="0" applyFont="1" applyFill="1" applyBorder="1" applyAlignment="1">
      <alignment wrapText="1"/>
    </xf>
    <xf numFmtId="0" fontId="9" fillId="0" borderId="14" xfId="0" applyFont="1" applyFill="1" applyBorder="1" applyAlignment="1"/>
    <xf numFmtId="0" fontId="9" fillId="0" borderId="14" xfId="0" applyFont="1" applyFill="1" applyBorder="1" applyAlignment="1"/>
    <xf numFmtId="0" fontId="9" fillId="0" borderId="14" xfId="0" applyFont="1" applyFill="1" applyBorder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/>
    </xf>
    <xf numFmtId="165" fontId="10" fillId="3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49" fontId="15" fillId="0" borderId="0" xfId="0" applyNumberFormat="1" applyFont="1" applyAlignment="1">
      <alignment horizontal="center"/>
    </xf>
    <xf numFmtId="0" fontId="11" fillId="0" borderId="0" xfId="0" applyFont="1" applyAlignment="1"/>
    <xf numFmtId="49" fontId="10" fillId="0" borderId="14" xfId="0" applyNumberFormat="1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/>
    <xf numFmtId="0" fontId="12" fillId="0" borderId="14" xfId="0" applyFont="1" applyFill="1" applyBorder="1"/>
    <xf numFmtId="0" fontId="10" fillId="0" borderId="14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1" fillId="0" borderId="0" xfId="0" applyFont="1" applyAlignment="1"/>
    <xf numFmtId="0" fontId="0" fillId="0" borderId="0" xfId="0" applyFont="1" applyAlignment="1"/>
    <xf numFmtId="0" fontId="10" fillId="0" borderId="18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wrapText="1"/>
    </xf>
    <xf numFmtId="0" fontId="10" fillId="5" borderId="18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wrapText="1"/>
    </xf>
    <xf numFmtId="49" fontId="10" fillId="5" borderId="18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7" fillId="4" borderId="18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2" borderId="18" xfId="0" applyNumberFormat="1" applyFont="1" applyFill="1" applyBorder="1" applyAlignment="1">
      <alignment vertical="center" wrapText="1"/>
    </xf>
    <xf numFmtId="0" fontId="10" fillId="2" borderId="18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49" fontId="10" fillId="3" borderId="18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0" fillId="0" borderId="0" xfId="0" applyFont="1" applyAlignment="1"/>
    <xf numFmtId="1" fontId="10" fillId="5" borderId="18" xfId="0" applyNumberFormat="1" applyFont="1" applyFill="1" applyBorder="1" applyAlignment="1">
      <alignment horizontal="center"/>
    </xf>
    <xf numFmtId="0" fontId="10" fillId="5" borderId="14" xfId="0" applyFont="1" applyFill="1" applyBorder="1" applyAlignment="1">
      <alignment wrapText="1"/>
    </xf>
    <xf numFmtId="0" fontId="10" fillId="5" borderId="14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top" wrapText="1"/>
    </xf>
    <xf numFmtId="0" fontId="26" fillId="5" borderId="7" xfId="0" applyFont="1" applyFill="1" applyBorder="1" applyAlignment="1">
      <alignment horizontal="center" vertical="top" wrapText="1"/>
    </xf>
    <xf numFmtId="1" fontId="12" fillId="5" borderId="18" xfId="0" applyNumberFormat="1" applyFont="1" applyFill="1" applyBorder="1" applyAlignment="1"/>
    <xf numFmtId="0" fontId="12" fillId="5" borderId="18" xfId="0" applyFont="1" applyFill="1" applyBorder="1" applyAlignment="1"/>
    <xf numFmtId="1" fontId="11" fillId="5" borderId="13" xfId="0" applyNumberFormat="1" applyFont="1" applyFill="1" applyBorder="1" applyAlignment="1"/>
    <xf numFmtId="0" fontId="10" fillId="5" borderId="3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9" fillId="5" borderId="18" xfId="0" applyFont="1" applyFill="1" applyBorder="1" applyAlignment="1"/>
    <xf numFmtId="0" fontId="25" fillId="5" borderId="18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 vertical="top" wrapText="1"/>
    </xf>
    <xf numFmtId="0" fontId="12" fillId="5" borderId="19" xfId="0" applyFont="1" applyFill="1" applyBorder="1" applyAlignment="1"/>
    <xf numFmtId="0" fontId="10" fillId="5" borderId="2" xfId="0" applyFont="1" applyFill="1" applyBorder="1" applyAlignment="1">
      <alignment vertical="top" wrapText="1"/>
    </xf>
    <xf numFmtId="0" fontId="10" fillId="5" borderId="14" xfId="0" applyFont="1" applyFill="1" applyBorder="1" applyAlignment="1"/>
    <xf numFmtId="0" fontId="10" fillId="5" borderId="1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0" fontId="12" fillId="5" borderId="14" xfId="0" applyFont="1" applyFill="1" applyBorder="1"/>
    <xf numFmtId="0" fontId="10" fillId="5" borderId="14" xfId="0" applyFont="1" applyFill="1" applyBorder="1" applyAlignment="1">
      <alignment vertical="top" wrapText="1"/>
    </xf>
    <xf numFmtId="4" fontId="18" fillId="5" borderId="14" xfId="0" applyNumberFormat="1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top" wrapText="1"/>
    </xf>
    <xf numFmtId="0" fontId="21" fillId="5" borderId="18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wrapText="1"/>
    </xf>
    <xf numFmtId="0" fontId="9" fillId="5" borderId="14" xfId="0" applyFont="1" applyFill="1" applyBorder="1" applyAlignment="1">
      <alignment vertical="center" wrapText="1"/>
    </xf>
    <xf numFmtId="0" fontId="9" fillId="5" borderId="14" xfId="0" applyFont="1" applyFill="1" applyBorder="1" applyAlignment="1"/>
    <xf numFmtId="0" fontId="16" fillId="5" borderId="3" xfId="0" applyFont="1" applyFill="1" applyBorder="1" applyAlignment="1">
      <alignment vertical="top" wrapText="1"/>
    </xf>
    <xf numFmtId="0" fontId="16" fillId="5" borderId="6" xfId="0" applyFont="1" applyFill="1" applyBorder="1" applyAlignment="1">
      <alignment vertical="top" wrapText="1"/>
    </xf>
    <xf numFmtId="0" fontId="12" fillId="0" borderId="18" xfId="0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top" wrapText="1"/>
    </xf>
    <xf numFmtId="168" fontId="10" fillId="5" borderId="6" xfId="0" applyNumberFormat="1" applyFont="1" applyFill="1" applyBorder="1" applyAlignment="1">
      <alignment horizontal="center" vertical="center" wrapText="1"/>
    </xf>
    <xf numFmtId="167" fontId="16" fillId="5" borderId="6" xfId="0" applyNumberFormat="1" applyFont="1" applyFill="1" applyBorder="1" applyAlignment="1">
      <alignment horizontal="center" vertical="center" wrapText="1"/>
    </xf>
    <xf numFmtId="167" fontId="10" fillId="5" borderId="6" xfId="0" applyNumberFormat="1" applyFont="1" applyFill="1" applyBorder="1" applyAlignment="1">
      <alignment horizontal="center" vertical="center" wrapText="1"/>
    </xf>
    <xf numFmtId="167" fontId="13" fillId="5" borderId="18" xfId="0" applyNumberFormat="1" applyFont="1" applyFill="1" applyBorder="1" applyAlignment="1"/>
    <xf numFmtId="168" fontId="10" fillId="5" borderId="14" xfId="0" applyNumberFormat="1" applyFont="1" applyFill="1" applyBorder="1" applyAlignment="1">
      <alignment wrapText="1"/>
    </xf>
    <xf numFmtId="168" fontId="12" fillId="5" borderId="18" xfId="0" applyNumberFormat="1" applyFont="1" applyFill="1" applyBorder="1" applyAlignment="1"/>
    <xf numFmtId="168" fontId="10" fillId="5" borderId="14" xfId="0" applyNumberFormat="1" applyFont="1" applyFill="1" applyBorder="1" applyAlignment="1"/>
    <xf numFmtId="168" fontId="18" fillId="5" borderId="14" xfId="0" applyNumberFormat="1" applyFont="1" applyFill="1" applyBorder="1" applyAlignment="1">
      <alignment horizontal="center" vertical="top" wrapText="1"/>
    </xf>
    <xf numFmtId="168" fontId="10" fillId="5" borderId="18" xfId="0" applyNumberFormat="1" applyFont="1" applyFill="1" applyBorder="1" applyAlignment="1"/>
    <xf numFmtId="168" fontId="18" fillId="5" borderId="6" xfId="0" applyNumberFormat="1" applyFont="1" applyFill="1" applyBorder="1" applyAlignment="1">
      <alignment horizontal="center" vertical="center" wrapText="1"/>
    </xf>
    <xf numFmtId="168" fontId="10" fillId="5" borderId="14" xfId="0" applyNumberFormat="1" applyFont="1" applyFill="1" applyBorder="1" applyAlignment="1">
      <alignment horizontal="center" vertical="center" wrapText="1"/>
    </xf>
    <xf numFmtId="168" fontId="11" fillId="5" borderId="14" xfId="0" applyNumberFormat="1" applyFont="1" applyFill="1" applyBorder="1" applyAlignment="1">
      <alignment horizontal="center" vertical="center" wrapText="1"/>
    </xf>
    <xf numFmtId="168" fontId="12" fillId="5" borderId="14" xfId="0" applyNumberFormat="1" applyFont="1" applyFill="1" applyBorder="1" applyAlignment="1">
      <alignment horizontal="center" vertical="center"/>
    </xf>
    <xf numFmtId="168" fontId="10" fillId="5" borderId="14" xfId="0" applyNumberFormat="1" applyFont="1" applyFill="1" applyBorder="1" applyAlignment="1">
      <alignment horizontal="center" vertical="center"/>
    </xf>
    <xf numFmtId="168" fontId="9" fillId="5" borderId="14" xfId="0" applyNumberFormat="1" applyFont="1" applyFill="1" applyBorder="1" applyAlignment="1">
      <alignment wrapText="1"/>
    </xf>
    <xf numFmtId="168" fontId="9" fillId="5" borderId="14" xfId="0" applyNumberFormat="1" applyFont="1" applyFill="1" applyBorder="1" applyAlignment="1"/>
    <xf numFmtId="0" fontId="0" fillId="0" borderId="0" xfId="0" applyFont="1" applyAlignment="1"/>
    <xf numFmtId="0" fontId="12" fillId="5" borderId="14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10" fillId="6" borderId="6" xfId="0" applyFont="1" applyFill="1" applyBorder="1" applyAlignment="1">
      <alignment vertical="center" wrapText="1"/>
    </xf>
    <xf numFmtId="164" fontId="10" fillId="6" borderId="6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top" wrapText="1"/>
    </xf>
    <xf numFmtId="0" fontId="10" fillId="5" borderId="29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top" wrapText="1"/>
    </xf>
    <xf numFmtId="0" fontId="14" fillId="5" borderId="18" xfId="0" applyFont="1" applyFill="1" applyBorder="1" applyAlignment="1">
      <alignment horizontal="center"/>
    </xf>
    <xf numFmtId="0" fontId="11" fillId="5" borderId="18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top" wrapText="1"/>
    </xf>
    <xf numFmtId="0" fontId="10" fillId="5" borderId="18" xfId="0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/>
    </xf>
    <xf numFmtId="0" fontId="10" fillId="2" borderId="15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10" fillId="0" borderId="22" xfId="0" applyFont="1" applyBorder="1" applyAlignment="1">
      <alignment vertical="top" wrapText="1"/>
    </xf>
    <xf numFmtId="0" fontId="10" fillId="3" borderId="39" xfId="0" applyFont="1" applyFill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6" xfId="0" applyFont="1" applyBorder="1" applyAlignment="1">
      <alignment vertical="center" wrapText="1"/>
    </xf>
    <xf numFmtId="0" fontId="24" fillId="5" borderId="7" xfId="0" applyFont="1" applyFill="1" applyBorder="1" applyAlignment="1">
      <alignment horizontal="center" vertical="top" wrapText="1"/>
    </xf>
    <xf numFmtId="0" fontId="31" fillId="5" borderId="18" xfId="0" applyFont="1" applyFill="1" applyBorder="1" applyAlignment="1"/>
    <xf numFmtId="0" fontId="12" fillId="5" borderId="19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wrapText="1"/>
    </xf>
    <xf numFmtId="167" fontId="10" fillId="5" borderId="1" xfId="0" applyNumberFormat="1" applyFont="1" applyFill="1" applyBorder="1" applyAlignment="1">
      <alignment horizontal="center" vertical="center" wrapText="1"/>
    </xf>
    <xf numFmtId="167" fontId="20" fillId="5" borderId="18" xfId="0" applyNumberFormat="1" applyFont="1" applyFill="1" applyBorder="1" applyAlignment="1">
      <alignment horizontal="center" vertical="center" wrapText="1"/>
    </xf>
    <xf numFmtId="167" fontId="18" fillId="5" borderId="18" xfId="0" applyNumberFormat="1" applyFont="1" applyFill="1" applyBorder="1" applyAlignment="1">
      <alignment horizontal="center" vertical="center" wrapText="1"/>
    </xf>
    <xf numFmtId="167" fontId="10" fillId="5" borderId="0" xfId="0" applyNumberFormat="1" applyFont="1" applyFill="1" applyAlignment="1">
      <alignment horizontal="center" vertical="center"/>
    </xf>
    <xf numFmtId="167" fontId="16" fillId="5" borderId="0" xfId="0" applyNumberFormat="1" applyFont="1" applyFill="1" applyAlignment="1">
      <alignment horizontal="center" vertical="center"/>
    </xf>
    <xf numFmtId="169" fontId="20" fillId="5" borderId="18" xfId="0" applyNumberFormat="1" applyFont="1" applyFill="1" applyBorder="1" applyAlignment="1">
      <alignment horizontal="center" vertical="center" wrapText="1"/>
    </xf>
    <xf numFmtId="169" fontId="10" fillId="5" borderId="6" xfId="0" applyNumberFormat="1" applyFont="1" applyFill="1" applyBorder="1" applyAlignment="1">
      <alignment horizontal="center" vertical="top" wrapText="1"/>
    </xf>
    <xf numFmtId="169" fontId="20" fillId="5" borderId="19" xfId="0" applyNumberFormat="1" applyFont="1" applyFill="1" applyBorder="1" applyAlignment="1">
      <alignment horizontal="center" vertical="center" wrapText="1"/>
    </xf>
    <xf numFmtId="169" fontId="18" fillId="5" borderId="18" xfId="0" applyNumberFormat="1" applyFont="1" applyFill="1" applyBorder="1" applyAlignment="1">
      <alignment horizontal="center" vertical="center" wrapText="1"/>
    </xf>
    <xf numFmtId="167" fontId="10" fillId="5" borderId="6" xfId="0" applyNumberFormat="1" applyFont="1" applyFill="1" applyBorder="1" applyAlignment="1">
      <alignment horizontal="center" vertical="top" wrapText="1"/>
    </xf>
    <xf numFmtId="169" fontId="16" fillId="5" borderId="6" xfId="0" applyNumberFormat="1" applyFont="1" applyFill="1" applyBorder="1" applyAlignment="1">
      <alignment vertical="center" wrapText="1"/>
    </xf>
    <xf numFmtId="169" fontId="10" fillId="5" borderId="6" xfId="0" applyNumberFormat="1" applyFont="1" applyFill="1" applyBorder="1" applyAlignment="1">
      <alignment vertical="center" wrapText="1"/>
    </xf>
    <xf numFmtId="1" fontId="10" fillId="5" borderId="6" xfId="0" applyNumberFormat="1" applyFont="1" applyFill="1" applyBorder="1" applyAlignment="1">
      <alignment horizontal="center" vertical="center" wrapText="1"/>
    </xf>
    <xf numFmtId="167" fontId="13" fillId="5" borderId="25" xfId="0" applyNumberFormat="1" applyFont="1" applyFill="1" applyBorder="1" applyAlignment="1">
      <alignment vertical="center"/>
    </xf>
    <xf numFmtId="167" fontId="13" fillId="5" borderId="19" xfId="0" applyNumberFormat="1" applyFont="1" applyFill="1" applyBorder="1" applyAlignment="1">
      <alignment vertical="center"/>
    </xf>
    <xf numFmtId="167" fontId="10" fillId="5" borderId="6" xfId="0" applyNumberFormat="1" applyFont="1" applyFill="1" applyBorder="1" applyAlignment="1">
      <alignment vertical="center" wrapText="1"/>
    </xf>
    <xf numFmtId="167" fontId="10" fillId="5" borderId="6" xfId="0" applyNumberFormat="1" applyFont="1" applyFill="1" applyBorder="1" applyAlignment="1">
      <alignment wrapText="1"/>
    </xf>
    <xf numFmtId="170" fontId="10" fillId="5" borderId="6" xfId="0" applyNumberFormat="1" applyFont="1" applyFill="1" applyBorder="1" applyAlignment="1">
      <alignment horizontal="center" vertical="top" wrapText="1"/>
    </xf>
    <xf numFmtId="167" fontId="16" fillId="5" borderId="8" xfId="0" applyNumberFormat="1" applyFont="1" applyFill="1" applyBorder="1" applyAlignment="1">
      <alignment vertical="center" wrapText="1"/>
    </xf>
    <xf numFmtId="167" fontId="10" fillId="5" borderId="8" xfId="0" applyNumberFormat="1" applyFont="1" applyFill="1" applyBorder="1" applyAlignment="1">
      <alignment wrapText="1"/>
    </xf>
    <xf numFmtId="167" fontId="16" fillId="5" borderId="6" xfId="0" applyNumberFormat="1" applyFont="1" applyFill="1" applyBorder="1" applyAlignment="1">
      <alignment vertical="center" wrapText="1"/>
    </xf>
    <xf numFmtId="167" fontId="16" fillId="5" borderId="0" xfId="0" applyNumberFormat="1" applyFont="1" applyFill="1" applyAlignment="1"/>
    <xf numFmtId="167" fontId="10" fillId="5" borderId="0" xfId="0" applyNumberFormat="1" applyFont="1" applyFill="1" applyAlignment="1"/>
    <xf numFmtId="167" fontId="10" fillId="5" borderId="1" xfId="0" applyNumberFormat="1" applyFont="1" applyFill="1" applyBorder="1" applyAlignment="1">
      <alignment vertical="center" wrapText="1"/>
    </xf>
    <xf numFmtId="167" fontId="10" fillId="5" borderId="0" xfId="0" applyNumberFormat="1" applyFont="1" applyFill="1" applyAlignment="1">
      <alignment vertical="center"/>
    </xf>
    <xf numFmtId="167" fontId="16" fillId="5" borderId="6" xfId="0" applyNumberFormat="1" applyFont="1" applyFill="1" applyBorder="1" applyAlignment="1">
      <alignment horizontal="center" vertical="top" wrapText="1"/>
    </xf>
    <xf numFmtId="167" fontId="16" fillId="5" borderId="8" xfId="0" applyNumberFormat="1" applyFont="1" applyFill="1" applyBorder="1" applyAlignment="1">
      <alignment horizontal="center" vertical="center" wrapText="1"/>
    </xf>
    <xf numFmtId="171" fontId="10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2" fillId="5" borderId="2" xfId="0" applyFont="1" applyFill="1" applyBorder="1"/>
    <xf numFmtId="0" fontId="12" fillId="5" borderId="3" xfId="0" applyFont="1" applyFill="1" applyBorder="1"/>
    <xf numFmtId="0" fontId="10" fillId="5" borderId="2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center" vertical="center" wrapText="1"/>
    </xf>
    <xf numFmtId="0" fontId="12" fillId="5" borderId="10" xfId="0" applyFont="1" applyFill="1" applyBorder="1"/>
    <xf numFmtId="0" fontId="12" fillId="5" borderId="13" xfId="0" applyFont="1" applyFill="1" applyBorder="1"/>
    <xf numFmtId="0" fontId="12" fillId="0" borderId="36" xfId="0" applyFont="1" applyFill="1" applyBorder="1"/>
    <xf numFmtId="0" fontId="12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 wrapText="1"/>
    </xf>
    <xf numFmtId="0" fontId="12" fillId="5" borderId="18" xfId="0" applyFont="1" applyFill="1" applyBorder="1"/>
    <xf numFmtId="0" fontId="12" fillId="5" borderId="18" xfId="0" applyFont="1" applyFill="1" applyBorder="1" applyAlignment="1">
      <alignment horizontal="center" vertical="center"/>
    </xf>
    <xf numFmtId="0" fontId="12" fillId="5" borderId="16" xfId="0" applyFont="1" applyFill="1" applyBorder="1"/>
    <xf numFmtId="0" fontId="12" fillId="5" borderId="4" xfId="0" applyFont="1" applyFill="1" applyBorder="1"/>
    <xf numFmtId="0" fontId="12" fillId="0" borderId="45" xfId="0" applyFont="1" applyFill="1" applyBorder="1"/>
    <xf numFmtId="0" fontId="10" fillId="0" borderId="10" xfId="0" applyFont="1" applyBorder="1" applyAlignment="1">
      <alignment horizontal="center" vertical="center" wrapText="1"/>
    </xf>
    <xf numFmtId="166" fontId="10" fillId="5" borderId="6" xfId="0" applyNumberFormat="1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wrapText="1"/>
    </xf>
    <xf numFmtId="167" fontId="18" fillId="5" borderId="6" xfId="0" applyNumberFormat="1" applyFont="1" applyFill="1" applyBorder="1" applyAlignment="1">
      <alignment horizontal="center" vertical="center" wrapText="1"/>
    </xf>
    <xf numFmtId="170" fontId="10" fillId="5" borderId="6" xfId="0" applyNumberFormat="1" applyFont="1" applyFill="1" applyBorder="1" applyAlignment="1">
      <alignment horizontal="center" vertical="center" wrapText="1"/>
    </xf>
    <xf numFmtId="167" fontId="16" fillId="5" borderId="18" xfId="0" applyNumberFormat="1" applyFont="1" applyFill="1" applyBorder="1" applyAlignment="1">
      <alignment horizontal="center" vertical="center"/>
    </xf>
    <xf numFmtId="167" fontId="10" fillId="5" borderId="8" xfId="0" applyNumberFormat="1" applyFont="1" applyFill="1" applyBorder="1" applyAlignment="1">
      <alignment horizontal="center" vertical="center" wrapText="1"/>
    </xf>
    <xf numFmtId="170" fontId="18" fillId="5" borderId="18" xfId="0" applyNumberFormat="1" applyFont="1" applyFill="1" applyBorder="1" applyAlignment="1">
      <alignment horizontal="center" vertical="center" wrapText="1"/>
    </xf>
    <xf numFmtId="167" fontId="10" fillId="5" borderId="8" xfId="0" applyNumberFormat="1" applyFont="1" applyFill="1" applyBorder="1" applyAlignment="1">
      <alignment vertical="center" wrapText="1"/>
    </xf>
    <xf numFmtId="167" fontId="16" fillId="5" borderId="18" xfId="0" applyNumberFormat="1" applyFont="1" applyFill="1" applyBorder="1" applyAlignment="1">
      <alignment vertical="center" wrapText="1"/>
    </xf>
    <xf numFmtId="167" fontId="10" fillId="5" borderId="14" xfId="0" applyNumberFormat="1" applyFont="1" applyFill="1" applyBorder="1" applyAlignment="1">
      <alignment horizontal="center" vertical="center"/>
    </xf>
    <xf numFmtId="170" fontId="16" fillId="5" borderId="18" xfId="0" applyNumberFormat="1" applyFont="1" applyFill="1" applyBorder="1" applyAlignment="1">
      <alignment vertical="center" wrapText="1"/>
    </xf>
    <xf numFmtId="170" fontId="10" fillId="5" borderId="8" xfId="0" applyNumberFormat="1" applyFont="1" applyFill="1" applyBorder="1" applyAlignment="1">
      <alignment horizontal="center" vertical="center" wrapText="1"/>
    </xf>
    <xf numFmtId="169" fontId="10" fillId="5" borderId="6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53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vertical="top" wrapText="1"/>
    </xf>
    <xf numFmtId="0" fontId="10" fillId="5" borderId="33" xfId="0" applyFont="1" applyFill="1" applyBorder="1" applyAlignment="1">
      <alignment horizontal="center" vertical="center" wrapText="1"/>
    </xf>
    <xf numFmtId="0" fontId="12" fillId="5" borderId="34" xfId="0" applyFont="1" applyFill="1" applyBorder="1"/>
    <xf numFmtId="0" fontId="12" fillId="5" borderId="26" xfId="0" applyFont="1" applyFill="1" applyBorder="1"/>
    <xf numFmtId="0" fontId="12" fillId="5" borderId="10" xfId="0" applyFont="1" applyFill="1" applyBorder="1" applyAlignment="1">
      <alignment horizontal="center"/>
    </xf>
    <xf numFmtId="0" fontId="12" fillId="5" borderId="14" xfId="0" applyFont="1" applyFill="1" applyBorder="1" applyAlignment="1">
      <alignment horizontal="center"/>
    </xf>
    <xf numFmtId="0" fontId="12" fillId="5" borderId="18" xfId="0" applyFont="1" applyFill="1" applyBorder="1" applyAlignment="1">
      <alignment horizontal="center"/>
    </xf>
    <xf numFmtId="0" fontId="23" fillId="5" borderId="16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167" fontId="10" fillId="5" borderId="1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vertical="top" wrapText="1"/>
    </xf>
    <xf numFmtId="167" fontId="16" fillId="5" borderId="18" xfId="0" applyNumberFormat="1" applyFont="1" applyFill="1" applyBorder="1" applyAlignment="1">
      <alignment horizontal="center" vertical="center" wrapText="1"/>
    </xf>
    <xf numFmtId="0" fontId="12" fillId="5" borderId="18" xfId="0" applyFont="1" applyFill="1" applyBorder="1" applyAlignment="1"/>
    <xf numFmtId="2" fontId="10" fillId="0" borderId="7" xfId="0" applyNumberFormat="1" applyFont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0" fontId="10" fillId="6" borderId="51" xfId="0" applyFont="1" applyFill="1" applyBorder="1" applyAlignment="1">
      <alignment vertical="center" wrapText="1"/>
    </xf>
    <xf numFmtId="0" fontId="10" fillId="6" borderId="51" xfId="0" applyFont="1" applyFill="1" applyBorder="1" applyAlignment="1">
      <alignment horizontal="center" vertical="center" wrapText="1"/>
    </xf>
    <xf numFmtId="0" fontId="10" fillId="6" borderId="54" xfId="0" applyFont="1" applyFill="1" applyBorder="1" applyAlignment="1">
      <alignment horizontal="center" vertical="center" wrapText="1"/>
    </xf>
    <xf numFmtId="0" fontId="10" fillId="5" borderId="51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top" wrapText="1"/>
    </xf>
    <xf numFmtId="0" fontId="10" fillId="3" borderId="51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top" wrapText="1"/>
    </xf>
    <xf numFmtId="14" fontId="10" fillId="0" borderId="7" xfId="0" applyNumberFormat="1" applyFont="1" applyBorder="1" applyAlignment="1">
      <alignment horizontal="center" vertical="center" wrapText="1"/>
    </xf>
    <xf numFmtId="49" fontId="10" fillId="6" borderId="8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0" fillId="5" borderId="17" xfId="0" applyFont="1" applyFill="1" applyBorder="1" applyAlignment="1">
      <alignment vertical="top" wrapText="1"/>
    </xf>
    <xf numFmtId="0" fontId="10" fillId="3" borderId="8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top" wrapText="1"/>
    </xf>
    <xf numFmtId="165" fontId="10" fillId="3" borderId="18" xfId="0" applyNumberFormat="1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vertical="center" wrapText="1"/>
    </xf>
    <xf numFmtId="0" fontId="10" fillId="2" borderId="54" xfId="0" applyFont="1" applyFill="1" applyBorder="1" applyAlignment="1">
      <alignment vertical="center" wrapText="1"/>
    </xf>
    <xf numFmtId="0" fontId="10" fillId="0" borderId="55" xfId="0" applyFont="1" applyBorder="1" applyAlignment="1">
      <alignment vertical="top" wrapText="1"/>
    </xf>
    <xf numFmtId="164" fontId="10" fillId="6" borderId="51" xfId="0" applyNumberFormat="1" applyFont="1" applyFill="1" applyBorder="1" applyAlignment="1">
      <alignment horizontal="center" vertical="center" wrapText="1"/>
    </xf>
    <xf numFmtId="1" fontId="11" fillId="5" borderId="30" xfId="0" applyNumberFormat="1" applyFont="1" applyFill="1" applyBorder="1" applyAlignment="1"/>
    <xf numFmtId="0" fontId="10" fillId="5" borderId="20" xfId="0" applyFont="1" applyFill="1" applyBorder="1" applyAlignment="1">
      <alignment vertical="top" wrapText="1"/>
    </xf>
    <xf numFmtId="167" fontId="16" fillId="5" borderId="39" xfId="0" applyNumberFormat="1" applyFont="1" applyFill="1" applyBorder="1" applyAlignment="1">
      <alignment horizontal="center" vertical="top" wrapText="1"/>
    </xf>
    <xf numFmtId="0" fontId="10" fillId="5" borderId="51" xfId="0" applyFont="1" applyFill="1" applyBorder="1" applyAlignment="1">
      <alignment vertical="top" wrapText="1"/>
    </xf>
    <xf numFmtId="167" fontId="10" fillId="5" borderId="51" xfId="0" applyNumberFormat="1" applyFont="1" applyFill="1" applyBorder="1" applyAlignment="1">
      <alignment horizontal="center" wrapText="1"/>
    </xf>
    <xf numFmtId="0" fontId="10" fillId="5" borderId="39" xfId="0" applyFont="1" applyFill="1" applyBorder="1" applyAlignment="1">
      <alignment vertical="top" wrapText="1"/>
    </xf>
    <xf numFmtId="167" fontId="16" fillId="5" borderId="39" xfId="0" applyNumberFormat="1" applyFont="1" applyFill="1" applyBorder="1" applyAlignment="1">
      <alignment horizontal="center" vertical="center" wrapText="1"/>
    </xf>
    <xf numFmtId="0" fontId="16" fillId="5" borderId="39" xfId="0" applyFont="1" applyFill="1" applyBorder="1" applyAlignment="1">
      <alignment vertical="top" wrapText="1"/>
    </xf>
    <xf numFmtId="0" fontId="10" fillId="5" borderId="21" xfId="0" applyFont="1" applyFill="1" applyBorder="1" applyAlignment="1">
      <alignment vertical="top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8" fillId="5" borderId="51" xfId="0" applyFont="1" applyFill="1" applyBorder="1" applyAlignment="1">
      <alignment horizontal="center" vertical="center" wrapText="1"/>
    </xf>
    <xf numFmtId="0" fontId="12" fillId="5" borderId="51" xfId="0" applyFont="1" applyFill="1" applyBorder="1" applyAlignment="1">
      <alignment horizontal="center" vertical="top" wrapText="1"/>
    </xf>
    <xf numFmtId="0" fontId="10" fillId="5" borderId="39" xfId="0" applyFont="1" applyFill="1" applyBorder="1" applyAlignment="1">
      <alignment horizontal="center" vertical="center" wrapText="1"/>
    </xf>
    <xf numFmtId="170" fontId="10" fillId="5" borderId="7" xfId="0" applyNumberFormat="1" applyFont="1" applyFill="1" applyBorder="1" applyAlignment="1">
      <alignment horizontal="center" vertical="center" wrapText="1"/>
    </xf>
    <xf numFmtId="170" fontId="10" fillId="5" borderId="39" xfId="0" applyNumberFormat="1" applyFont="1" applyFill="1" applyBorder="1" applyAlignment="1">
      <alignment horizontal="center" vertical="center" wrapText="1"/>
    </xf>
    <xf numFmtId="170" fontId="16" fillId="5" borderId="18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center" vertical="center" wrapText="1"/>
    </xf>
    <xf numFmtId="168" fontId="12" fillId="5" borderId="33" xfId="0" applyNumberFormat="1" applyFont="1" applyFill="1" applyBorder="1" applyAlignment="1"/>
    <xf numFmtId="168" fontId="10" fillId="5" borderId="33" xfId="0" applyNumberFormat="1" applyFont="1" applyFill="1" applyBorder="1" applyAlignment="1"/>
    <xf numFmtId="1" fontId="25" fillId="5" borderId="19" xfId="0" applyNumberFormat="1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center" wrapText="1"/>
    </xf>
    <xf numFmtId="168" fontId="18" fillId="0" borderId="6" xfId="0" applyNumberFormat="1" applyFont="1" applyFill="1" applyBorder="1" applyAlignment="1">
      <alignment horizontal="center" vertical="center" wrapText="1"/>
    </xf>
    <xf numFmtId="0" fontId="26" fillId="0" borderId="51" xfId="0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2" fillId="0" borderId="34" xfId="0" applyFont="1" applyFill="1" applyBorder="1"/>
    <xf numFmtId="0" fontId="12" fillId="0" borderId="26" xfId="0" applyFont="1" applyFill="1" applyBorder="1"/>
    <xf numFmtId="1" fontId="10" fillId="0" borderId="18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 wrapText="1"/>
    </xf>
    <xf numFmtId="167" fontId="10" fillId="5" borderId="1" xfId="0" applyNumberFormat="1" applyFont="1" applyFill="1" applyBorder="1" applyAlignment="1">
      <alignment horizontal="center" vertical="center" wrapText="1"/>
    </xf>
    <xf numFmtId="167" fontId="10" fillId="5" borderId="11" xfId="0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167" fontId="10" fillId="5" borderId="3" xfId="0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70" fontId="10" fillId="5" borderId="1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2" fillId="5" borderId="4" xfId="0" applyFont="1" applyFill="1" applyBorder="1"/>
    <xf numFmtId="0" fontId="12" fillId="5" borderId="18" xfId="0" applyFont="1" applyFill="1" applyBorder="1" applyAlignment="1"/>
    <xf numFmtId="0" fontId="10" fillId="5" borderId="18" xfId="0" applyFont="1" applyFill="1" applyBorder="1" applyAlignment="1">
      <alignment horizontal="center" vertical="center" wrapText="1"/>
    </xf>
    <xf numFmtId="167" fontId="13" fillId="5" borderId="11" xfId="0" applyNumberFormat="1" applyFont="1" applyFill="1" applyBorder="1" applyAlignment="1">
      <alignment horizontal="center" vertical="center" wrapText="1"/>
    </xf>
    <xf numFmtId="167" fontId="10" fillId="5" borderId="18" xfId="0" applyNumberFormat="1" applyFont="1" applyFill="1" applyBorder="1" applyAlignment="1">
      <alignment horizontal="center" vertical="center" wrapText="1"/>
    </xf>
    <xf numFmtId="167" fontId="16" fillId="5" borderId="20" xfId="0" applyNumberFormat="1" applyFont="1" applyFill="1" applyBorder="1" applyAlignment="1">
      <alignment vertical="top" wrapText="1"/>
    </xf>
    <xf numFmtId="167" fontId="10" fillId="5" borderId="8" xfId="0" applyNumberFormat="1" applyFont="1" applyFill="1" applyBorder="1" applyAlignment="1">
      <alignment horizontal="center" wrapText="1"/>
    </xf>
    <xf numFmtId="168" fontId="9" fillId="5" borderId="18" xfId="0" applyNumberFormat="1" applyFont="1" applyFill="1" applyBorder="1" applyAlignment="1"/>
    <xf numFmtId="170" fontId="16" fillId="5" borderId="18" xfId="0" applyNumberFormat="1" applyFont="1" applyFill="1" applyBorder="1" applyAlignment="1">
      <alignment vertical="top" wrapText="1"/>
    </xf>
    <xf numFmtId="167" fontId="10" fillId="5" borderId="8" xfId="0" applyNumberFormat="1" applyFont="1" applyFill="1" applyBorder="1" applyAlignment="1">
      <alignment horizontal="center" vertical="top" wrapText="1"/>
    </xf>
    <xf numFmtId="168" fontId="10" fillId="5" borderId="6" xfId="0" applyNumberFormat="1" applyFont="1" applyFill="1" applyBorder="1" applyAlignment="1">
      <alignment horizontal="center" vertical="top" wrapText="1"/>
    </xf>
    <xf numFmtId="167" fontId="13" fillId="5" borderId="6" xfId="0" applyNumberFormat="1" applyFont="1" applyFill="1" applyBorder="1" applyAlignment="1">
      <alignment horizontal="center" vertical="center" wrapText="1"/>
    </xf>
    <xf numFmtId="167" fontId="10" fillId="5" borderId="0" xfId="0" applyNumberFormat="1" applyFont="1" applyFill="1" applyAlignment="1">
      <alignment horizontal="center"/>
    </xf>
    <xf numFmtId="167" fontId="10" fillId="5" borderId="40" xfId="0" applyNumberFormat="1" applyFont="1" applyFill="1" applyBorder="1" applyAlignment="1">
      <alignment horizontal="center" vertical="center" wrapText="1"/>
    </xf>
    <xf numFmtId="167" fontId="16" fillId="5" borderId="6" xfId="0" applyNumberFormat="1" applyFont="1" applyFill="1" applyBorder="1" applyAlignment="1">
      <alignment vertical="top" wrapText="1"/>
    </xf>
    <xf numFmtId="167" fontId="10" fillId="5" borderId="6" xfId="0" applyNumberFormat="1" applyFont="1" applyFill="1" applyBorder="1" applyAlignment="1">
      <alignment vertical="top" wrapText="1"/>
    </xf>
    <xf numFmtId="1" fontId="10" fillId="5" borderId="19" xfId="0" applyNumberFormat="1" applyFont="1" applyFill="1" applyBorder="1" applyAlignment="1">
      <alignment horizontal="center" vertical="center" wrapText="1"/>
    </xf>
    <xf numFmtId="1" fontId="10" fillId="5" borderId="15" xfId="0" applyNumberFormat="1" applyFont="1" applyFill="1" applyBorder="1" applyAlignment="1">
      <alignment horizontal="center" vertical="center" wrapText="1"/>
    </xf>
    <xf numFmtId="1" fontId="10" fillId="5" borderId="18" xfId="0" applyNumberFormat="1" applyFont="1" applyFill="1" applyBorder="1" applyAlignment="1">
      <alignment horizontal="center" vertical="center" wrapText="1"/>
    </xf>
    <xf numFmtId="167" fontId="16" fillId="5" borderId="14" xfId="0" applyNumberFormat="1" applyFont="1" applyFill="1" applyBorder="1" applyAlignment="1">
      <alignment horizontal="center" vertical="center"/>
    </xf>
    <xf numFmtId="167" fontId="10" fillId="5" borderId="18" xfId="0" applyNumberFormat="1" applyFont="1" applyFill="1" applyBorder="1" applyAlignment="1">
      <alignment horizontal="center" vertical="center"/>
    </xf>
    <xf numFmtId="167" fontId="10" fillId="5" borderId="7" xfId="0" applyNumberFormat="1" applyFont="1" applyFill="1" applyBorder="1" applyAlignment="1">
      <alignment horizontal="center" vertical="center" wrapText="1"/>
    </xf>
    <xf numFmtId="168" fontId="18" fillId="5" borderId="18" xfId="0" applyNumberFormat="1" applyFont="1" applyFill="1" applyBorder="1" applyAlignment="1">
      <alignment horizontal="center" vertical="center" wrapText="1"/>
    </xf>
    <xf numFmtId="168" fontId="10" fillId="5" borderId="7" xfId="0" applyNumberFormat="1" applyFont="1" applyFill="1" applyBorder="1" applyAlignment="1">
      <alignment horizontal="center" vertical="center" wrapText="1"/>
    </xf>
    <xf numFmtId="168" fontId="10" fillId="5" borderId="39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wrapText="1"/>
    </xf>
    <xf numFmtId="168" fontId="18" fillId="5" borderId="51" xfId="0" applyNumberFormat="1" applyFont="1" applyFill="1" applyBorder="1" applyAlignment="1">
      <alignment horizontal="center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10" fillId="5" borderId="5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19" xfId="4" applyFont="1" applyFill="1" applyBorder="1" applyAlignment="1">
      <alignment horizontal="center" vertical="center"/>
    </xf>
    <xf numFmtId="1" fontId="12" fillId="5" borderId="19" xfId="0" applyNumberFormat="1" applyFont="1" applyFill="1" applyBorder="1" applyAlignment="1">
      <alignment horizontal="center" vertical="center"/>
    </xf>
    <xf numFmtId="1" fontId="12" fillId="5" borderId="6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9" fontId="13" fillId="5" borderId="6" xfId="0" applyNumberFormat="1" applyFont="1" applyFill="1" applyBorder="1" applyAlignment="1">
      <alignment vertical="center" wrapText="1"/>
    </xf>
    <xf numFmtId="169" fontId="13" fillId="5" borderId="6" xfId="0" applyNumberFormat="1" applyFont="1" applyFill="1" applyBorder="1" applyAlignment="1">
      <alignment vertical="top" wrapText="1"/>
    </xf>
    <xf numFmtId="169" fontId="12" fillId="5" borderId="6" xfId="0" applyNumberFormat="1" applyFont="1" applyFill="1" applyBorder="1" applyAlignment="1">
      <alignment horizontal="center" vertical="center" wrapText="1"/>
    </xf>
    <xf numFmtId="169" fontId="12" fillId="5" borderId="6" xfId="0" applyNumberFormat="1" applyFont="1" applyFill="1" applyBorder="1" applyAlignment="1">
      <alignment vertical="center" wrapText="1"/>
    </xf>
    <xf numFmtId="169" fontId="12" fillId="5" borderId="6" xfId="0" applyNumberFormat="1" applyFont="1" applyFill="1" applyBorder="1" applyAlignment="1">
      <alignment horizontal="center" vertical="top" wrapText="1"/>
    </xf>
    <xf numFmtId="1" fontId="12" fillId="5" borderId="48" xfId="0" applyNumberFormat="1" applyFont="1" applyFill="1" applyBorder="1" applyAlignment="1">
      <alignment horizontal="center" vertical="center"/>
    </xf>
    <xf numFmtId="167" fontId="13" fillId="5" borderId="6" xfId="0" applyNumberFormat="1" applyFont="1" applyFill="1" applyBorder="1" applyAlignment="1">
      <alignment horizontal="center" vertical="top" wrapText="1"/>
    </xf>
    <xf numFmtId="167" fontId="13" fillId="5" borderId="6" xfId="0" applyNumberFormat="1" applyFont="1" applyFill="1" applyBorder="1" applyAlignment="1">
      <alignment vertical="top" wrapText="1"/>
    </xf>
    <xf numFmtId="167" fontId="12" fillId="5" borderId="6" xfId="0" applyNumberFormat="1" applyFont="1" applyFill="1" applyBorder="1" applyAlignment="1">
      <alignment horizontal="center" vertical="top" wrapText="1"/>
    </xf>
    <xf numFmtId="169" fontId="20" fillId="5" borderId="18" xfId="0" applyNumberFormat="1" applyFont="1" applyFill="1" applyBorder="1" applyAlignment="1">
      <alignment horizontal="center" vertical="top" wrapText="1"/>
    </xf>
    <xf numFmtId="169" fontId="13" fillId="5" borderId="18" xfId="0" applyNumberFormat="1" applyFont="1" applyFill="1" applyBorder="1" applyAlignment="1">
      <alignment horizontal="center" vertical="top" wrapText="1"/>
    </xf>
    <xf numFmtId="169" fontId="20" fillId="5" borderId="18" xfId="0" applyNumberFormat="1" applyFont="1" applyFill="1" applyBorder="1" applyAlignment="1">
      <alignment horizontal="center" wrapText="1"/>
    </xf>
    <xf numFmtId="169" fontId="20" fillId="5" borderId="19" xfId="0" applyNumberFormat="1" applyFont="1" applyFill="1" applyBorder="1" applyAlignment="1">
      <alignment horizont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/>
    <xf numFmtId="0" fontId="12" fillId="5" borderId="18" xfId="0" applyFont="1" applyFill="1" applyBorder="1" applyAlignment="1">
      <alignment horizontal="center" vertical="center" wrapText="1"/>
    </xf>
    <xf numFmtId="167" fontId="38" fillId="5" borderId="18" xfId="0" applyNumberFormat="1" applyFont="1" applyFill="1" applyBorder="1" applyAlignment="1">
      <alignment horizontal="center" vertical="top" wrapText="1"/>
    </xf>
    <xf numFmtId="0" fontId="12" fillId="5" borderId="2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1" fontId="12" fillId="5" borderId="33" xfId="0" applyNumberFormat="1" applyFont="1" applyFill="1" applyBorder="1" applyAlignment="1"/>
    <xf numFmtId="167" fontId="12" fillId="5" borderId="18" xfId="0" applyNumberFormat="1" applyFont="1" applyFill="1" applyBorder="1" applyAlignment="1">
      <alignment horizontal="center" vertical="top" wrapText="1"/>
    </xf>
    <xf numFmtId="0" fontId="12" fillId="5" borderId="39" xfId="0" applyFont="1" applyFill="1" applyBorder="1" applyAlignment="1">
      <alignment vertical="top" wrapText="1"/>
    </xf>
    <xf numFmtId="0" fontId="12" fillId="5" borderId="6" xfId="0" applyFont="1" applyFill="1" applyBorder="1" applyAlignment="1">
      <alignment vertical="top" wrapText="1"/>
    </xf>
    <xf numFmtId="0" fontId="12" fillId="5" borderId="51" xfId="0" applyFont="1" applyFill="1" applyBorder="1" applyAlignment="1">
      <alignment vertical="top" wrapText="1"/>
    </xf>
    <xf numFmtId="1" fontId="18" fillId="5" borderId="1" xfId="0" applyNumberFormat="1" applyFont="1" applyFill="1" applyBorder="1" applyAlignment="1">
      <alignment horizontal="center" vertical="center" wrapText="1"/>
    </xf>
    <xf numFmtId="1" fontId="18" fillId="5" borderId="17" xfId="0" applyNumberFormat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vertical="center" wrapText="1"/>
    </xf>
    <xf numFmtId="0" fontId="33" fillId="0" borderId="7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12" fillId="5" borderId="19" xfId="1" applyFont="1" applyFill="1" applyBorder="1" applyAlignment="1"/>
    <xf numFmtId="1" fontId="12" fillId="5" borderId="19" xfId="0" applyNumberFormat="1" applyFont="1" applyFill="1" applyBorder="1" applyAlignment="1">
      <alignment horizontal="center"/>
    </xf>
    <xf numFmtId="0" fontId="12" fillId="5" borderId="19" xfId="2" applyFont="1" applyFill="1" applyBorder="1" applyAlignment="1">
      <alignment horizontal="center" vertical="center"/>
    </xf>
    <xf numFmtId="0" fontId="12" fillId="5" borderId="19" xfId="3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4" fillId="0" borderId="8" xfId="0" applyFont="1" applyBorder="1"/>
    <xf numFmtId="0" fontId="10" fillId="0" borderId="14" xfId="0" applyFont="1" applyBorder="1" applyAlignment="1">
      <alignment horizontal="left" vertical="top" wrapText="1"/>
    </xf>
    <xf numFmtId="0" fontId="14" fillId="0" borderId="14" xfId="0" applyFont="1" applyBorder="1"/>
    <xf numFmtId="0" fontId="10" fillId="0" borderId="1" xfId="0" applyFont="1" applyBorder="1" applyAlignment="1">
      <alignment horizontal="center" vertical="center" wrapText="1"/>
    </xf>
    <xf numFmtId="0" fontId="14" fillId="0" borderId="2" xfId="0" applyFont="1" applyBorder="1"/>
    <xf numFmtId="0" fontId="14" fillId="0" borderId="3" xfId="0" applyFont="1" applyBorder="1"/>
    <xf numFmtId="0" fontId="10" fillId="0" borderId="1" xfId="0" applyNumberFormat="1" applyFont="1" applyBorder="1" applyAlignment="1">
      <alignment horizontal="left" wrapText="1"/>
    </xf>
    <xf numFmtId="0" fontId="14" fillId="0" borderId="2" xfId="0" applyNumberFormat="1" applyFont="1" applyBorder="1" applyAlignment="1">
      <alignment wrapText="1"/>
    </xf>
    <xf numFmtId="0" fontId="14" fillId="0" borderId="4" xfId="0" applyNumberFormat="1" applyFont="1" applyBorder="1" applyAlignment="1">
      <alignment wrapText="1"/>
    </xf>
    <xf numFmtId="0" fontId="14" fillId="0" borderId="3" xfId="0" applyNumberFormat="1" applyFont="1" applyBorder="1" applyAlignment="1">
      <alignment wrapText="1"/>
    </xf>
    <xf numFmtId="0" fontId="10" fillId="0" borderId="18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/>
    <xf numFmtId="0" fontId="1" fillId="0" borderId="0" xfId="0" applyFont="1" applyAlignment="1"/>
    <xf numFmtId="0" fontId="33" fillId="0" borderId="7" xfId="0" applyFont="1" applyBorder="1" applyAlignment="1">
      <alignment horizontal="center" vertical="center" wrapText="1"/>
    </xf>
    <xf numFmtId="0" fontId="34" fillId="0" borderId="8" xfId="0" applyFont="1" applyBorder="1"/>
    <xf numFmtId="0" fontId="0" fillId="0" borderId="19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12" fillId="5" borderId="31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30" xfId="0" applyFont="1" applyFill="1" applyBorder="1" applyAlignment="1">
      <alignment horizontal="center" vertical="center" wrapText="1"/>
    </xf>
    <xf numFmtId="0" fontId="12" fillId="5" borderId="23" xfId="0" applyFont="1" applyFill="1" applyBorder="1" applyAlignment="1">
      <alignment horizontal="center" vertical="center" wrapText="1"/>
    </xf>
    <xf numFmtId="0" fontId="12" fillId="5" borderId="24" xfId="0" applyFont="1" applyFill="1" applyBorder="1" applyAlignment="1">
      <alignment horizontal="center" vertical="center" wrapText="1"/>
    </xf>
    <xf numFmtId="0" fontId="10" fillId="5" borderId="64" xfId="0" applyFont="1" applyFill="1" applyBorder="1" applyAlignment="1">
      <alignment horizontal="center" vertical="center" wrapText="1"/>
    </xf>
    <xf numFmtId="0" fontId="10" fillId="5" borderId="49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45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1" fontId="18" fillId="5" borderId="18" xfId="0" applyNumberFormat="1" applyFont="1" applyFill="1" applyBorder="1" applyAlignment="1">
      <alignment horizontal="center" vertical="center" wrapText="1"/>
    </xf>
    <xf numFmtId="0" fontId="10" fillId="5" borderId="68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67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1" fontId="18" fillId="5" borderId="20" xfId="0" applyNumberFormat="1" applyFont="1" applyFill="1" applyBorder="1" applyAlignment="1">
      <alignment horizontal="center" vertical="center" wrapText="1"/>
    </xf>
    <xf numFmtId="1" fontId="18" fillId="5" borderId="21" xfId="0" applyNumberFormat="1" applyFont="1" applyFill="1" applyBorder="1" applyAlignment="1">
      <alignment horizontal="center" vertical="center" wrapText="1"/>
    </xf>
    <xf numFmtId="1" fontId="18" fillId="5" borderId="22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wrapText="1"/>
    </xf>
    <xf numFmtId="0" fontId="18" fillId="5" borderId="2" xfId="0" applyFont="1" applyFill="1" applyBorder="1" applyAlignment="1">
      <alignment horizontal="center" wrapText="1"/>
    </xf>
    <xf numFmtId="0" fontId="18" fillId="5" borderId="3" xfId="0" applyFont="1" applyFill="1" applyBorder="1" applyAlignment="1">
      <alignment horizontal="center" wrapText="1"/>
    </xf>
    <xf numFmtId="0" fontId="12" fillId="5" borderId="54" xfId="0" applyFont="1" applyFill="1" applyBorder="1" applyAlignment="1">
      <alignment horizontal="center" vertical="center" wrapText="1"/>
    </xf>
    <xf numFmtId="0" fontId="12" fillId="5" borderId="62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8" fillId="5" borderId="54" xfId="0" applyFont="1" applyFill="1" applyBorder="1" applyAlignment="1">
      <alignment horizontal="center" vertical="center" wrapText="1"/>
    </xf>
    <xf numFmtId="0" fontId="18" fillId="5" borderId="62" xfId="0" applyFont="1" applyFill="1" applyBorder="1" applyAlignment="1">
      <alignment horizontal="center" vertical="center" wrapText="1"/>
    </xf>
    <xf numFmtId="0" fontId="18" fillId="5" borderId="55" xfId="0" applyFont="1" applyFill="1" applyBorder="1" applyAlignment="1">
      <alignment horizontal="center" vertical="center" wrapText="1"/>
    </xf>
    <xf numFmtId="167" fontId="10" fillId="5" borderId="1" xfId="0" applyNumberFormat="1" applyFont="1" applyFill="1" applyBorder="1" applyAlignment="1">
      <alignment horizontal="center" vertical="center" wrapText="1"/>
    </xf>
    <xf numFmtId="167" fontId="11" fillId="5" borderId="2" xfId="0" applyNumberFormat="1" applyFont="1" applyFill="1" applyBorder="1" applyAlignment="1">
      <alignment horizontal="center" wrapText="1"/>
    </xf>
    <xf numFmtId="167" fontId="11" fillId="5" borderId="3" xfId="0" applyNumberFormat="1" applyFont="1" applyFill="1" applyBorder="1" applyAlignment="1">
      <alignment horizontal="center" wrapText="1"/>
    </xf>
    <xf numFmtId="0" fontId="12" fillId="5" borderId="31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center"/>
    </xf>
    <xf numFmtId="0" fontId="12" fillId="5" borderId="32" xfId="0" applyFont="1" applyFill="1" applyBorder="1" applyAlignment="1">
      <alignment horizont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30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18" fillId="5" borderId="24" xfId="0" applyFont="1" applyFill="1" applyBorder="1" applyAlignment="1">
      <alignment horizontal="center" vertical="center" wrapText="1"/>
    </xf>
    <xf numFmtId="167" fontId="0" fillId="5" borderId="2" xfId="0" applyNumberFormat="1" applyFont="1" applyFill="1" applyBorder="1" applyAlignment="1">
      <alignment horizontal="center" vertical="center" wrapText="1"/>
    </xf>
    <xf numFmtId="167" fontId="0" fillId="5" borderId="3" xfId="0" applyNumberFormat="1" applyFont="1" applyFill="1" applyBorder="1" applyAlignment="1">
      <alignment horizontal="center" vertical="center" wrapText="1"/>
    </xf>
    <xf numFmtId="169" fontId="12" fillId="5" borderId="1" xfId="0" applyNumberFormat="1" applyFont="1" applyFill="1" applyBorder="1" applyAlignment="1">
      <alignment horizontal="center" vertical="center" wrapText="1"/>
    </xf>
    <xf numFmtId="169" fontId="12" fillId="5" borderId="2" xfId="0" applyNumberFormat="1" applyFont="1" applyFill="1" applyBorder="1" applyAlignment="1">
      <alignment horizontal="center" vertical="center" wrapText="1"/>
    </xf>
    <xf numFmtId="169" fontId="12" fillId="5" borderId="3" xfId="0" applyNumberFormat="1" applyFont="1" applyFill="1" applyBorder="1" applyAlignment="1">
      <alignment horizontal="center" vertical="center" wrapText="1"/>
    </xf>
    <xf numFmtId="169" fontId="29" fillId="5" borderId="2" xfId="0" applyNumberFormat="1" applyFont="1" applyFill="1" applyBorder="1" applyAlignment="1">
      <alignment horizontal="center" vertical="center" wrapText="1"/>
    </xf>
    <xf numFmtId="169" fontId="29" fillId="5" borderId="3" xfId="0" applyNumberFormat="1" applyFont="1" applyFill="1" applyBorder="1" applyAlignment="1">
      <alignment horizontal="center" vertical="center" wrapText="1"/>
    </xf>
    <xf numFmtId="0" fontId="12" fillId="5" borderId="2" xfId="0" applyFont="1" applyFill="1" applyBorder="1"/>
    <xf numFmtId="0" fontId="12" fillId="5" borderId="3" xfId="0" applyFont="1" applyFill="1" applyBorder="1"/>
    <xf numFmtId="1" fontId="12" fillId="5" borderId="53" xfId="0" applyNumberFormat="1" applyFont="1" applyFill="1" applyBorder="1" applyAlignment="1">
      <alignment horizontal="center" vertical="center" wrapText="1"/>
    </xf>
    <xf numFmtId="1" fontId="12" fillId="5" borderId="4" xfId="0" applyNumberFormat="1" applyFont="1" applyFill="1" applyBorder="1" applyAlignment="1">
      <alignment horizontal="center" vertical="center" wrapText="1"/>
    </xf>
    <xf numFmtId="1" fontId="12" fillId="5" borderId="15" xfId="0" applyNumberFormat="1" applyFont="1" applyFill="1" applyBorder="1" applyAlignment="1">
      <alignment horizontal="center" vertical="center" wrapText="1"/>
    </xf>
    <xf numFmtId="1" fontId="12" fillId="5" borderId="67" xfId="0" applyNumberFormat="1" applyFont="1" applyFill="1" applyBorder="1" applyAlignment="1">
      <alignment horizontal="center" vertical="center" wrapText="1"/>
    </xf>
    <xf numFmtId="1" fontId="12" fillId="5" borderId="23" xfId="0" applyNumberFormat="1" applyFont="1" applyFill="1" applyBorder="1" applyAlignment="1">
      <alignment horizontal="center" vertical="center" wrapText="1"/>
    </xf>
    <xf numFmtId="1" fontId="12" fillId="5" borderId="24" xfId="0" applyNumberFormat="1" applyFont="1" applyFill="1" applyBorder="1" applyAlignment="1">
      <alignment horizontal="center" vertical="center" wrapText="1"/>
    </xf>
    <xf numFmtId="1" fontId="12" fillId="5" borderId="31" xfId="0" applyNumberFormat="1" applyFont="1" applyFill="1" applyBorder="1" applyAlignment="1">
      <alignment horizontal="center"/>
    </xf>
    <xf numFmtId="1" fontId="12" fillId="5" borderId="21" xfId="0" applyNumberFormat="1" applyFont="1" applyFill="1" applyBorder="1" applyAlignment="1">
      <alignment horizontal="center"/>
    </xf>
    <xf numFmtId="1" fontId="12" fillId="5" borderId="32" xfId="0" applyNumberFormat="1" applyFont="1" applyFill="1" applyBorder="1" applyAlignment="1">
      <alignment horizontal="center"/>
    </xf>
    <xf numFmtId="0" fontId="12" fillId="5" borderId="53" xfId="0" applyFont="1" applyFill="1" applyBorder="1" applyAlignment="1">
      <alignment horizontal="center" vertical="center" wrapText="1"/>
    </xf>
    <xf numFmtId="0" fontId="12" fillId="5" borderId="67" xfId="0" applyFont="1" applyFill="1" applyBorder="1" applyAlignment="1">
      <alignment horizontal="center" vertical="center" wrapText="1"/>
    </xf>
    <xf numFmtId="1" fontId="12" fillId="5" borderId="33" xfId="0" applyNumberFormat="1" applyFont="1" applyFill="1" applyBorder="1" applyAlignment="1">
      <alignment horizontal="center"/>
    </xf>
    <xf numFmtId="1" fontId="12" fillId="5" borderId="34" xfId="0" applyNumberFormat="1" applyFont="1" applyFill="1" applyBorder="1" applyAlignment="1">
      <alignment horizontal="center"/>
    </xf>
    <xf numFmtId="1" fontId="12" fillId="5" borderId="26" xfId="0" applyNumberFormat="1" applyFont="1" applyFill="1" applyBorder="1" applyAlignment="1">
      <alignment horizontal="center"/>
    </xf>
    <xf numFmtId="167" fontId="12" fillId="5" borderId="1" xfId="0" applyNumberFormat="1" applyFont="1" applyFill="1" applyBorder="1" applyAlignment="1">
      <alignment horizontal="center" vertical="center" wrapText="1"/>
    </xf>
    <xf numFmtId="167" fontId="29" fillId="5" borderId="2" xfId="0" applyNumberFormat="1" applyFont="1" applyFill="1" applyBorder="1" applyAlignment="1">
      <alignment horizontal="center" wrapText="1"/>
    </xf>
    <xf numFmtId="167" fontId="29" fillId="5" borderId="3" xfId="0" applyNumberFormat="1" applyFont="1" applyFill="1" applyBorder="1" applyAlignment="1">
      <alignment horizontal="center" wrapText="1"/>
    </xf>
    <xf numFmtId="0" fontId="12" fillId="0" borderId="36" xfId="0" applyFont="1" applyFill="1" applyBorder="1" applyAlignment="1">
      <alignment horizontal="center" vertical="top"/>
    </xf>
    <xf numFmtId="49" fontId="12" fillId="0" borderId="48" xfId="0" applyNumberFormat="1" applyFont="1" applyFill="1" applyBorder="1" applyAlignment="1">
      <alignment horizontal="center" vertical="top"/>
    </xf>
    <xf numFmtId="49" fontId="12" fillId="0" borderId="68" xfId="0" applyNumberFormat="1" applyFont="1" applyFill="1" applyBorder="1" applyAlignment="1">
      <alignment horizontal="center" vertical="top"/>
    </xf>
    <xf numFmtId="49" fontId="12" fillId="0" borderId="67" xfId="0" applyNumberFormat="1" applyFont="1" applyFill="1" applyBorder="1" applyAlignment="1">
      <alignment horizontal="center" vertical="top"/>
    </xf>
    <xf numFmtId="49" fontId="12" fillId="0" borderId="18" xfId="0" applyNumberFormat="1" applyFont="1" applyFill="1" applyBorder="1" applyAlignment="1">
      <alignment horizontal="center" vertical="top"/>
    </xf>
    <xf numFmtId="167" fontId="12" fillId="5" borderId="66" xfId="0" applyNumberFormat="1" applyFont="1" applyFill="1" applyBorder="1" applyAlignment="1">
      <alignment horizontal="center" vertical="center" wrapText="1"/>
    </xf>
    <xf numFmtId="167" fontId="12" fillId="5" borderId="34" xfId="0" applyNumberFormat="1" applyFont="1" applyFill="1" applyBorder="1" applyAlignment="1">
      <alignment horizontal="center" vertical="center" wrapText="1"/>
    </xf>
    <xf numFmtId="167" fontId="12" fillId="5" borderId="26" xfId="0" applyNumberFormat="1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 wrapText="1"/>
    </xf>
    <xf numFmtId="0" fontId="12" fillId="0" borderId="29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horizontal="center" wrapText="1"/>
    </xf>
    <xf numFmtId="167" fontId="12" fillId="5" borderId="33" xfId="0" applyNumberFormat="1" applyFont="1" applyFill="1" applyBorder="1" applyAlignment="1">
      <alignment horizontal="center" vertical="top" wrapText="1"/>
    </xf>
    <xf numFmtId="167" fontId="12" fillId="5" borderId="34" xfId="0" applyNumberFormat="1" applyFont="1" applyFill="1" applyBorder="1" applyAlignment="1">
      <alignment horizontal="center" vertical="top" wrapText="1"/>
    </xf>
    <xf numFmtId="167" fontId="12" fillId="5" borderId="26" xfId="0" applyNumberFormat="1" applyFont="1" applyFill="1" applyBorder="1" applyAlignment="1">
      <alignment horizontal="center" vertical="top" wrapText="1"/>
    </xf>
    <xf numFmtId="167" fontId="12" fillId="5" borderId="66" xfId="0" applyNumberFormat="1" applyFont="1" applyFill="1" applyBorder="1" applyAlignment="1">
      <alignment horizontal="center" vertical="top" wrapText="1"/>
    </xf>
    <xf numFmtId="167" fontId="13" fillId="5" borderId="66" xfId="0" applyNumberFormat="1" applyFont="1" applyFill="1" applyBorder="1" applyAlignment="1">
      <alignment horizontal="center" vertical="center" wrapText="1"/>
    </xf>
    <xf numFmtId="167" fontId="13" fillId="5" borderId="34" xfId="0" applyNumberFormat="1" applyFont="1" applyFill="1" applyBorder="1" applyAlignment="1">
      <alignment horizontal="center" vertical="center" wrapText="1"/>
    </xf>
    <xf numFmtId="167" fontId="13" fillId="5" borderId="26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/>
    <xf numFmtId="0" fontId="12" fillId="5" borderId="12" xfId="0" applyFont="1" applyFill="1" applyBorder="1" applyAlignment="1"/>
    <xf numFmtId="0" fontId="12" fillId="5" borderId="14" xfId="0" applyFont="1" applyFill="1" applyBorder="1" applyAlignment="1"/>
    <xf numFmtId="0" fontId="11" fillId="5" borderId="14" xfId="0" applyFont="1" applyFill="1" applyBorder="1" applyAlignment="1"/>
    <xf numFmtId="0" fontId="10" fillId="0" borderId="36" xfId="0" applyFont="1" applyFill="1" applyBorder="1" applyAlignment="1">
      <alignment horizontal="center" vertical="top" wrapText="1"/>
    </xf>
    <xf numFmtId="0" fontId="12" fillId="0" borderId="36" xfId="0" applyFont="1" applyFill="1" applyBorder="1"/>
    <xf numFmtId="0" fontId="29" fillId="5" borderId="4" xfId="0" applyFont="1" applyFill="1" applyBorder="1" applyAlignment="1"/>
    <xf numFmtId="0" fontId="29" fillId="5" borderId="14" xfId="0" applyFont="1" applyFill="1" applyBorder="1" applyAlignment="1"/>
    <xf numFmtId="0" fontId="18" fillId="5" borderId="7" xfId="0" applyFont="1" applyFill="1" applyBorder="1" applyAlignment="1">
      <alignment horizontal="center" vertical="center" wrapText="1"/>
    </xf>
    <xf numFmtId="0" fontId="12" fillId="5" borderId="10" xfId="0" applyFont="1" applyFill="1" applyBorder="1"/>
    <xf numFmtId="1" fontId="18" fillId="5" borderId="7" xfId="0" applyNumberFormat="1" applyFont="1" applyFill="1" applyBorder="1" applyAlignment="1">
      <alignment horizontal="center" vertical="center" wrapText="1"/>
    </xf>
    <xf numFmtId="1" fontId="12" fillId="5" borderId="10" xfId="0" applyNumberFormat="1" applyFont="1" applyFill="1" applyBorder="1"/>
    <xf numFmtId="0" fontId="12" fillId="5" borderId="18" xfId="0" applyFont="1" applyFill="1" applyBorder="1" applyAlignment="1">
      <alignment horizontal="center"/>
    </xf>
    <xf numFmtId="0" fontId="13" fillId="5" borderId="19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top" wrapText="1"/>
    </xf>
    <xf numFmtId="167" fontId="12" fillId="5" borderId="18" xfId="0" applyNumberFormat="1" applyFont="1" applyFill="1" applyBorder="1" applyAlignment="1">
      <alignment horizontal="center" vertical="center" wrapText="1"/>
    </xf>
    <xf numFmtId="167" fontId="30" fillId="5" borderId="18" xfId="0" applyNumberFormat="1" applyFont="1" applyFill="1" applyBorder="1" applyAlignment="1">
      <alignment horizontal="center" wrapText="1"/>
    </xf>
    <xf numFmtId="1" fontId="18" fillId="5" borderId="11" xfId="0" applyNumberFormat="1" applyFont="1" applyFill="1" applyBorder="1" applyAlignment="1">
      <alignment horizontal="center" vertical="center" wrapText="1"/>
    </xf>
    <xf numFmtId="1" fontId="12" fillId="5" borderId="12" xfId="0" applyNumberFormat="1" applyFont="1" applyFill="1" applyBorder="1"/>
    <xf numFmtId="0" fontId="16" fillId="5" borderId="15" xfId="0" applyFont="1" applyFill="1" applyBorder="1" applyAlignment="1">
      <alignment horizontal="left" vertical="top" wrapText="1"/>
    </xf>
    <xf numFmtId="0" fontId="12" fillId="5" borderId="16" xfId="0" applyFont="1" applyFill="1" applyBorder="1"/>
    <xf numFmtId="0" fontId="10" fillId="5" borderId="7" xfId="0" applyFont="1" applyFill="1" applyBorder="1" applyAlignment="1">
      <alignment horizontal="center" vertical="top" wrapText="1"/>
    </xf>
    <xf numFmtId="0" fontId="10" fillId="5" borderId="10" xfId="0" applyFont="1" applyFill="1" applyBorder="1" applyAlignment="1">
      <alignment horizontal="center" vertical="top" wrapText="1"/>
    </xf>
    <xf numFmtId="0" fontId="10" fillId="5" borderId="11" xfId="0" applyFont="1" applyFill="1" applyBorder="1" applyAlignment="1">
      <alignment horizontal="center" vertical="top" wrapText="1"/>
    </xf>
    <xf numFmtId="0" fontId="10" fillId="5" borderId="12" xfId="0" applyFont="1" applyFill="1" applyBorder="1" applyAlignment="1">
      <alignment horizontal="center" vertical="top" wrapText="1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top" wrapText="1"/>
    </xf>
    <xf numFmtId="0" fontId="16" fillId="5" borderId="7" xfId="0" applyFont="1" applyFill="1" applyBorder="1" applyAlignment="1">
      <alignment horizontal="left" vertical="top" wrapText="1"/>
    </xf>
    <xf numFmtId="0" fontId="12" fillId="5" borderId="61" xfId="0" applyFont="1" applyFill="1" applyBorder="1" applyAlignment="1">
      <alignment horizontal="center" vertical="top" wrapText="1"/>
    </xf>
    <xf numFmtId="0" fontId="12" fillId="5" borderId="16" xfId="0" applyFont="1" applyFill="1" applyBorder="1" applyAlignment="1">
      <alignment horizontal="center" vertical="top" wrapText="1"/>
    </xf>
    <xf numFmtId="0" fontId="12" fillId="5" borderId="56" xfId="0" applyFont="1" applyFill="1" applyBorder="1" applyAlignment="1">
      <alignment horizontal="center" vertical="top" wrapText="1"/>
    </xf>
    <xf numFmtId="0" fontId="12" fillId="5" borderId="10" xfId="0" applyFont="1" applyFill="1" applyBorder="1" applyAlignment="1">
      <alignment horizontal="center" vertical="top" wrapText="1"/>
    </xf>
    <xf numFmtId="167" fontId="38" fillId="5" borderId="18" xfId="0" applyNumberFormat="1" applyFont="1" applyFill="1" applyBorder="1" applyAlignment="1">
      <alignment horizontal="center" vertical="center" wrapText="1"/>
    </xf>
    <xf numFmtId="167" fontId="39" fillId="5" borderId="18" xfId="0" applyNumberFormat="1" applyFont="1" applyFill="1" applyBorder="1" applyAlignment="1">
      <alignment horizontal="center" wrapText="1"/>
    </xf>
    <xf numFmtId="49" fontId="10" fillId="0" borderId="56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/>
    <xf numFmtId="0" fontId="12" fillId="0" borderId="8" xfId="0" applyFont="1" applyFill="1" applyBorder="1"/>
    <xf numFmtId="0" fontId="10" fillId="5" borderId="56" xfId="0" applyFont="1" applyFill="1" applyBorder="1" applyAlignment="1">
      <alignment horizontal="left" vertical="top" wrapText="1"/>
    </xf>
    <xf numFmtId="0" fontId="12" fillId="5" borderId="8" xfId="0" applyFont="1" applyFill="1" applyBorder="1"/>
    <xf numFmtId="0" fontId="10" fillId="5" borderId="61" xfId="0" applyFont="1" applyFill="1" applyBorder="1" applyAlignment="1">
      <alignment horizontal="center" vertical="top" wrapText="1"/>
    </xf>
    <xf numFmtId="0" fontId="14" fillId="5" borderId="16" xfId="0" applyFont="1" applyFill="1" applyBorder="1"/>
    <xf numFmtId="0" fontId="14" fillId="5" borderId="17" xfId="0" applyFont="1" applyFill="1" applyBorder="1"/>
    <xf numFmtId="0" fontId="10" fillId="5" borderId="15" xfId="0" applyFont="1" applyFill="1" applyBorder="1" applyAlignment="1">
      <alignment horizontal="center" vertical="top" wrapText="1"/>
    </xf>
    <xf numFmtId="1" fontId="12" fillId="5" borderId="7" xfId="0" applyNumberFormat="1" applyFont="1" applyFill="1" applyBorder="1" applyAlignment="1">
      <alignment horizontal="center" vertical="center" wrapText="1"/>
    </xf>
    <xf numFmtId="167" fontId="11" fillId="5" borderId="2" xfId="0" applyNumberFormat="1" applyFont="1" applyFill="1" applyBorder="1" applyAlignment="1">
      <alignment horizontal="center" vertical="center" wrapText="1"/>
    </xf>
    <xf numFmtId="167" fontId="11" fillId="5" borderId="3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top" wrapText="1"/>
    </xf>
    <xf numFmtId="0" fontId="12" fillId="0" borderId="28" xfId="0" applyFont="1" applyFill="1" applyBorder="1"/>
    <xf numFmtId="0" fontId="12" fillId="0" borderId="29" xfId="0" applyFont="1" applyFill="1" applyBorder="1"/>
    <xf numFmtId="169" fontId="10" fillId="5" borderId="1" xfId="0" applyNumberFormat="1" applyFont="1" applyFill="1" applyBorder="1" applyAlignment="1">
      <alignment horizontal="center" vertical="center" wrapText="1"/>
    </xf>
    <xf numFmtId="169" fontId="10" fillId="5" borderId="2" xfId="0" applyNumberFormat="1" applyFont="1" applyFill="1" applyBorder="1" applyAlignment="1">
      <alignment horizontal="center" vertical="center" wrapText="1"/>
    </xf>
    <xf numFmtId="169" fontId="10" fillId="5" borderId="3" xfId="0" applyNumberFormat="1" applyFont="1" applyFill="1" applyBorder="1" applyAlignment="1">
      <alignment horizontal="center" vertical="center" wrapText="1"/>
    </xf>
    <xf numFmtId="167" fontId="10" fillId="5" borderId="2" xfId="0" applyNumberFormat="1" applyFont="1" applyFill="1" applyBorder="1" applyAlignment="1">
      <alignment horizontal="center" vertical="center" wrapText="1"/>
    </xf>
    <xf numFmtId="167" fontId="10" fillId="5" borderId="3" xfId="0" applyNumberFormat="1" applyFont="1" applyFill="1" applyBorder="1" applyAlignment="1">
      <alignment horizontal="center" vertical="center" wrapText="1"/>
    </xf>
    <xf numFmtId="167" fontId="10" fillId="5" borderId="31" xfId="0" applyNumberFormat="1" applyFont="1" applyFill="1" applyBorder="1" applyAlignment="1">
      <alignment horizontal="center" vertical="center"/>
    </xf>
    <xf numFmtId="167" fontId="11" fillId="5" borderId="21" xfId="0" applyNumberFormat="1" applyFont="1" applyFill="1" applyBorder="1" applyAlignment="1">
      <alignment horizontal="center" vertical="center"/>
    </xf>
    <xf numFmtId="167" fontId="11" fillId="5" borderId="32" xfId="0" applyNumberFormat="1" applyFont="1" applyFill="1" applyBorder="1" applyAlignment="1">
      <alignment horizontal="center" vertical="center"/>
    </xf>
    <xf numFmtId="167" fontId="16" fillId="5" borderId="31" xfId="0" applyNumberFormat="1" applyFont="1" applyFill="1" applyBorder="1" applyAlignment="1">
      <alignment horizontal="center" vertical="center"/>
    </xf>
    <xf numFmtId="167" fontId="19" fillId="5" borderId="21" xfId="0" applyNumberFormat="1" applyFont="1" applyFill="1" applyBorder="1" applyAlignment="1">
      <alignment horizontal="center" vertical="center"/>
    </xf>
    <xf numFmtId="167" fontId="19" fillId="5" borderId="32" xfId="0" applyNumberFormat="1" applyFont="1" applyFill="1" applyBorder="1" applyAlignment="1">
      <alignment horizontal="center" vertical="center"/>
    </xf>
    <xf numFmtId="167" fontId="30" fillId="5" borderId="2" xfId="0" applyNumberFormat="1" applyFont="1" applyFill="1" applyBorder="1" applyAlignment="1">
      <alignment horizontal="center" wrapText="1"/>
    </xf>
    <xf numFmtId="167" fontId="30" fillId="5" borderId="3" xfId="0" applyNumberFormat="1" applyFont="1" applyFill="1" applyBorder="1" applyAlignment="1">
      <alignment horizontal="center" wrapText="1"/>
    </xf>
    <xf numFmtId="167" fontId="12" fillId="5" borderId="13" xfId="0" applyNumberFormat="1" applyFont="1" applyFill="1" applyBorder="1" applyAlignment="1">
      <alignment horizontal="center" vertical="center" wrapText="1"/>
    </xf>
    <xf numFmtId="167" fontId="29" fillId="5" borderId="5" xfId="0" applyNumberFormat="1" applyFont="1" applyFill="1" applyBorder="1" applyAlignment="1">
      <alignment horizontal="center" wrapText="1"/>
    </xf>
    <xf numFmtId="167" fontId="29" fillId="5" borderId="17" xfId="0" applyNumberFormat="1" applyFont="1" applyFill="1" applyBorder="1" applyAlignment="1">
      <alignment horizont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/>
    <xf numFmtId="0" fontId="12" fillId="5" borderId="4" xfId="0" applyFont="1" applyFill="1" applyBorder="1"/>
    <xf numFmtId="167" fontId="10" fillId="5" borderId="33" xfId="0" applyNumberFormat="1" applyFont="1" applyFill="1" applyBorder="1" applyAlignment="1">
      <alignment horizontal="center" vertical="center"/>
    </xf>
    <xf numFmtId="167" fontId="11" fillId="5" borderId="34" xfId="0" applyNumberFormat="1" applyFont="1" applyFill="1" applyBorder="1" applyAlignment="1">
      <alignment horizontal="center" vertical="center"/>
    </xf>
    <xf numFmtId="167" fontId="11" fillId="5" borderId="26" xfId="0" applyNumberFormat="1" applyFont="1" applyFill="1" applyBorder="1" applyAlignment="1">
      <alignment horizontal="center" vertical="center"/>
    </xf>
    <xf numFmtId="167" fontId="16" fillId="5" borderId="1" xfId="0" applyNumberFormat="1" applyFont="1" applyFill="1" applyBorder="1" applyAlignment="1">
      <alignment horizontal="center" vertical="center" wrapText="1"/>
    </xf>
    <xf numFmtId="167" fontId="19" fillId="5" borderId="2" xfId="0" applyNumberFormat="1" applyFont="1" applyFill="1" applyBorder="1" applyAlignment="1">
      <alignment horizontal="center" wrapText="1"/>
    </xf>
    <xf numFmtId="167" fontId="19" fillId="5" borderId="3" xfId="0" applyNumberFormat="1" applyFont="1" applyFill="1" applyBorder="1" applyAlignment="1">
      <alignment horizont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167" fontId="13" fillId="5" borderId="1" xfId="0" applyNumberFormat="1" applyFont="1" applyFill="1" applyBorder="1" applyAlignment="1">
      <alignment horizontal="center" vertical="center" wrapText="1"/>
    </xf>
    <xf numFmtId="167" fontId="32" fillId="5" borderId="2" xfId="0" applyNumberFormat="1" applyFont="1" applyFill="1" applyBorder="1" applyAlignment="1">
      <alignment horizontal="center" wrapText="1"/>
    </xf>
    <xf numFmtId="167" fontId="32" fillId="5" borderId="3" xfId="0" applyNumberFormat="1" applyFont="1" applyFill="1" applyBorder="1" applyAlignment="1">
      <alignment horizontal="center" wrapText="1"/>
    </xf>
    <xf numFmtId="167" fontId="12" fillId="5" borderId="2" xfId="0" applyNumberFormat="1" applyFont="1" applyFill="1" applyBorder="1" applyAlignment="1">
      <alignment horizontal="center" vertical="center" wrapText="1"/>
    </xf>
    <xf numFmtId="167" fontId="12" fillId="5" borderId="3" xfId="0" applyNumberFormat="1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top" wrapText="1"/>
    </xf>
    <xf numFmtId="0" fontId="18" fillId="0" borderId="36" xfId="0" applyFont="1" applyFill="1" applyBorder="1" applyAlignment="1">
      <alignment horizontal="center" vertical="top" wrapText="1"/>
    </xf>
    <xf numFmtId="0" fontId="18" fillId="0" borderId="37" xfId="0" applyFont="1" applyFill="1" applyBorder="1" applyAlignment="1">
      <alignment horizontal="center" vertical="top" wrapText="1"/>
    </xf>
    <xf numFmtId="0" fontId="10" fillId="0" borderId="35" xfId="0" applyFont="1" applyFill="1" applyBorder="1" applyAlignment="1">
      <alignment vertical="top" wrapText="1"/>
    </xf>
    <xf numFmtId="0" fontId="11" fillId="0" borderId="36" xfId="0" applyFont="1" applyBorder="1" applyAlignment="1">
      <alignment vertical="top" wrapText="1"/>
    </xf>
    <xf numFmtId="0" fontId="11" fillId="0" borderId="37" xfId="0" applyFont="1" applyBorder="1" applyAlignment="1">
      <alignment vertical="top" wrapText="1"/>
    </xf>
    <xf numFmtId="167" fontId="10" fillId="5" borderId="13" xfId="0" applyNumberFormat="1" applyFont="1" applyFill="1" applyBorder="1" applyAlignment="1">
      <alignment horizontal="center" wrapText="1"/>
    </xf>
    <xf numFmtId="167" fontId="11" fillId="5" borderId="5" xfId="0" applyNumberFormat="1" applyFont="1" applyFill="1" applyBorder="1" applyAlignment="1">
      <alignment horizontal="center" wrapText="1"/>
    </xf>
    <xf numFmtId="167" fontId="11" fillId="5" borderId="17" xfId="0" applyNumberFormat="1" applyFont="1" applyFill="1" applyBorder="1" applyAlignment="1">
      <alignment horizontal="center" wrapText="1"/>
    </xf>
    <xf numFmtId="167" fontId="10" fillId="5" borderId="1" xfId="0" applyNumberFormat="1" applyFont="1" applyFill="1" applyBorder="1" applyAlignment="1">
      <alignment horizontal="center" wrapText="1"/>
    </xf>
    <xf numFmtId="0" fontId="31" fillId="5" borderId="33" xfId="0" applyFont="1" applyFill="1" applyBorder="1" applyAlignment="1">
      <alignment horizontal="center"/>
    </xf>
    <xf numFmtId="0" fontId="31" fillId="5" borderId="34" xfId="0" applyFont="1" applyFill="1" applyBorder="1" applyAlignment="1">
      <alignment horizontal="center"/>
    </xf>
    <xf numFmtId="0" fontId="31" fillId="5" borderId="26" xfId="0" applyFont="1" applyFill="1" applyBorder="1" applyAlignment="1">
      <alignment horizontal="center"/>
    </xf>
    <xf numFmtId="0" fontId="9" fillId="5" borderId="33" xfId="0" applyFont="1" applyFill="1" applyBorder="1" applyAlignment="1">
      <alignment horizontal="center"/>
    </xf>
    <xf numFmtId="0" fontId="9" fillId="5" borderId="34" xfId="0" applyFont="1" applyFill="1" applyBorder="1" applyAlignment="1">
      <alignment horizontal="center"/>
    </xf>
    <xf numFmtId="0" fontId="9" fillId="5" borderId="26" xfId="0" applyFont="1" applyFill="1" applyBorder="1" applyAlignment="1">
      <alignment horizontal="center"/>
    </xf>
    <xf numFmtId="0" fontId="12" fillId="0" borderId="60" xfId="0" applyFont="1" applyFill="1" applyBorder="1"/>
    <xf numFmtId="0" fontId="10" fillId="0" borderId="25" xfId="0" applyFont="1" applyFill="1" applyBorder="1" applyAlignment="1">
      <alignment vertical="top" wrapText="1"/>
    </xf>
    <xf numFmtId="167" fontId="16" fillId="5" borderId="20" xfId="0" applyNumberFormat="1" applyFont="1" applyFill="1" applyBorder="1" applyAlignment="1">
      <alignment horizontal="center" vertical="center" wrapText="1"/>
    </xf>
    <xf numFmtId="167" fontId="16" fillId="5" borderId="21" xfId="0" applyNumberFormat="1" applyFont="1" applyFill="1" applyBorder="1" applyAlignment="1">
      <alignment horizontal="center" vertical="center" wrapText="1"/>
    </xf>
    <xf numFmtId="167" fontId="16" fillId="5" borderId="22" xfId="0" applyNumberFormat="1" applyFont="1" applyFill="1" applyBorder="1" applyAlignment="1">
      <alignment horizontal="center" vertical="center" wrapText="1"/>
    </xf>
    <xf numFmtId="49" fontId="10" fillId="0" borderId="42" xfId="0" applyNumberFormat="1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169" fontId="20" fillId="5" borderId="31" xfId="0" applyNumberFormat="1" applyFont="1" applyFill="1" applyBorder="1" applyAlignment="1">
      <alignment horizontal="center" wrapText="1"/>
    </xf>
    <xf numFmtId="169" fontId="19" fillId="5" borderId="21" xfId="0" applyNumberFormat="1" applyFont="1" applyFill="1" applyBorder="1" applyAlignment="1">
      <alignment horizontal="center" wrapText="1"/>
    </xf>
    <xf numFmtId="169" fontId="19" fillId="5" borderId="32" xfId="0" applyNumberFormat="1" applyFont="1" applyFill="1" applyBorder="1" applyAlignment="1">
      <alignment horizontal="center" wrapText="1"/>
    </xf>
    <xf numFmtId="0" fontId="12" fillId="5" borderId="18" xfId="0" applyFont="1" applyFill="1" applyBorder="1" applyAlignment="1"/>
    <xf numFmtId="0" fontId="0" fillId="5" borderId="18" xfId="0" applyFont="1" applyFill="1" applyBorder="1" applyAlignment="1"/>
    <xf numFmtId="167" fontId="10" fillId="5" borderId="31" xfId="0" applyNumberFormat="1" applyFont="1" applyFill="1" applyBorder="1" applyAlignment="1">
      <alignment horizontal="center"/>
    </xf>
    <xf numFmtId="167" fontId="11" fillId="5" borderId="21" xfId="0" applyNumberFormat="1" applyFont="1" applyFill="1" applyBorder="1" applyAlignment="1">
      <alignment horizontal="center"/>
    </xf>
    <xf numFmtId="167" fontId="11" fillId="5" borderId="32" xfId="0" applyNumberFormat="1" applyFont="1" applyFill="1" applyBorder="1" applyAlignment="1">
      <alignment horizontal="center"/>
    </xf>
    <xf numFmtId="0" fontId="10" fillId="5" borderId="30" xfId="0" applyFont="1" applyFill="1" applyBorder="1" applyAlignment="1">
      <alignment horizontal="center" vertical="top" wrapText="1"/>
    </xf>
    <xf numFmtId="0" fontId="10" fillId="0" borderId="59" xfId="0" applyFont="1" applyFill="1" applyBorder="1" applyAlignment="1">
      <alignment vertical="top" wrapText="1"/>
    </xf>
    <xf numFmtId="170" fontId="10" fillId="5" borderId="1" xfId="0" applyNumberFormat="1" applyFont="1" applyFill="1" applyBorder="1" applyAlignment="1">
      <alignment horizontal="center" vertical="center" wrapText="1"/>
    </xf>
    <xf numFmtId="170" fontId="11" fillId="5" borderId="2" xfId="0" applyNumberFormat="1" applyFont="1" applyFill="1" applyBorder="1" applyAlignment="1">
      <alignment horizontal="center" wrapText="1"/>
    </xf>
    <xf numFmtId="170" fontId="11" fillId="5" borderId="3" xfId="0" applyNumberFormat="1" applyFont="1" applyFill="1" applyBorder="1" applyAlignment="1">
      <alignment horizontal="center" wrapText="1"/>
    </xf>
    <xf numFmtId="0" fontId="13" fillId="5" borderId="10" xfId="0" applyFont="1" applyFill="1" applyBorder="1"/>
    <xf numFmtId="0" fontId="13" fillId="5" borderId="57" xfId="0" applyFont="1" applyFill="1" applyBorder="1"/>
    <xf numFmtId="0" fontId="12" fillId="5" borderId="57" xfId="0" applyFont="1" applyFill="1" applyBorder="1"/>
    <xf numFmtId="0" fontId="12" fillId="5" borderId="30" xfId="0" applyFont="1" applyFill="1" applyBorder="1"/>
    <xf numFmtId="0" fontId="10" fillId="5" borderId="7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/>
    </xf>
    <xf numFmtId="49" fontId="10" fillId="0" borderId="42" xfId="0" applyNumberFormat="1" applyFont="1" applyFill="1" applyBorder="1" applyAlignment="1">
      <alignment horizontal="center" vertical="top" wrapText="1"/>
    </xf>
    <xf numFmtId="0" fontId="12" fillId="0" borderId="43" xfId="0" applyFont="1" applyFill="1" applyBorder="1"/>
    <xf numFmtId="0" fontId="10" fillId="5" borderId="12" xfId="0" applyFont="1" applyFill="1" applyBorder="1" applyAlignment="1">
      <alignment horizontal="left" vertical="top" wrapText="1"/>
    </xf>
    <xf numFmtId="0" fontId="12" fillId="5" borderId="12" xfId="0" applyFont="1" applyFill="1" applyBorder="1"/>
    <xf numFmtId="0" fontId="10" fillId="5" borderId="18" xfId="0" applyFont="1" applyFill="1" applyBorder="1" applyAlignment="1">
      <alignment horizontal="center" vertical="top" wrapText="1"/>
    </xf>
    <xf numFmtId="0" fontId="14" fillId="5" borderId="18" xfId="0" applyFont="1" applyFill="1" applyBorder="1"/>
    <xf numFmtId="49" fontId="10" fillId="0" borderId="43" xfId="0" applyNumberFormat="1" applyFont="1" applyFill="1" applyBorder="1" applyAlignment="1">
      <alignment horizontal="center" vertical="top" wrapText="1"/>
    </xf>
    <xf numFmtId="0" fontId="12" fillId="0" borderId="44" xfId="0" applyFont="1" applyFill="1" applyBorder="1"/>
    <xf numFmtId="0" fontId="12" fillId="0" borderId="42" xfId="0" applyFont="1" applyFill="1" applyBorder="1" applyAlignment="1"/>
    <xf numFmtId="0" fontId="0" fillId="0" borderId="43" xfId="0" applyFont="1" applyBorder="1" applyAlignment="1"/>
    <xf numFmtId="0" fontId="0" fillId="0" borderId="44" xfId="0" applyFont="1" applyBorder="1" applyAlignment="1"/>
    <xf numFmtId="0" fontId="12" fillId="0" borderId="58" xfId="0" applyFont="1" applyFill="1" applyBorder="1"/>
    <xf numFmtId="0" fontId="12" fillId="0" borderId="27" xfId="0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169" fontId="29" fillId="5" borderId="2" xfId="0" applyNumberFormat="1" applyFont="1" applyFill="1" applyBorder="1" applyAlignment="1">
      <alignment horizontal="center" wrapText="1"/>
    </xf>
    <xf numFmtId="169" fontId="29" fillId="5" borderId="3" xfId="0" applyNumberFormat="1" applyFont="1" applyFill="1" applyBorder="1" applyAlignment="1">
      <alignment horizontal="center" wrapText="1"/>
    </xf>
    <xf numFmtId="169" fontId="13" fillId="5" borderId="1" xfId="0" applyNumberFormat="1" applyFont="1" applyFill="1" applyBorder="1" applyAlignment="1">
      <alignment horizontal="center" vertical="center" wrapText="1"/>
    </xf>
    <xf numFmtId="169" fontId="32" fillId="5" borderId="2" xfId="0" applyNumberFormat="1" applyFont="1" applyFill="1" applyBorder="1" applyAlignment="1">
      <alignment horizontal="center" wrapText="1"/>
    </xf>
    <xf numFmtId="169" fontId="32" fillId="5" borderId="3" xfId="0" applyNumberFormat="1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167" fontId="16" fillId="5" borderId="13" xfId="0" applyNumberFormat="1" applyFont="1" applyFill="1" applyBorder="1" applyAlignment="1">
      <alignment horizontal="center" vertical="center" wrapText="1"/>
    </xf>
    <xf numFmtId="167" fontId="19" fillId="5" borderId="5" xfId="0" applyNumberFormat="1" applyFont="1" applyFill="1" applyBorder="1" applyAlignment="1">
      <alignment horizontal="center" vertical="center" wrapText="1"/>
    </xf>
    <xf numFmtId="167" fontId="19" fillId="5" borderId="17" xfId="0" applyNumberFormat="1" applyFont="1" applyFill="1" applyBorder="1" applyAlignment="1">
      <alignment horizontal="center" vertical="center" wrapText="1"/>
    </xf>
    <xf numFmtId="0" fontId="12" fillId="5" borderId="33" xfId="0" applyFont="1" applyFill="1" applyBorder="1" applyAlignment="1"/>
    <xf numFmtId="0" fontId="0" fillId="5" borderId="34" xfId="0" applyFont="1" applyFill="1" applyBorder="1" applyAlignment="1"/>
    <xf numFmtId="0" fontId="0" fillId="5" borderId="26" xfId="0" applyFont="1" applyFill="1" applyBorder="1" applyAlignment="1"/>
    <xf numFmtId="0" fontId="10" fillId="0" borderId="65" xfId="0" applyFont="1" applyFill="1" applyBorder="1" applyAlignment="1">
      <alignment horizontal="center" vertical="center" wrapText="1"/>
    </xf>
    <xf numFmtId="0" fontId="12" fillId="0" borderId="65" xfId="0" applyFont="1" applyFill="1" applyBorder="1"/>
    <xf numFmtId="0" fontId="10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/>
    <xf numFmtId="0" fontId="12" fillId="0" borderId="3" xfId="0" applyFont="1" applyFill="1" applyBorder="1"/>
    <xf numFmtId="167" fontId="19" fillId="5" borderId="2" xfId="0" applyNumberFormat="1" applyFont="1" applyFill="1" applyBorder="1" applyAlignment="1">
      <alignment horizontal="center" vertical="center" wrapText="1"/>
    </xf>
    <xf numFmtId="167" fontId="19" fillId="5" borderId="3" xfId="0" applyNumberFormat="1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/>
    </xf>
    <xf numFmtId="0" fontId="21" fillId="5" borderId="64" xfId="0" applyFont="1" applyFill="1" applyBorder="1" applyAlignment="1">
      <alignment horizontal="center" vertical="center" wrapText="1"/>
    </xf>
    <xf numFmtId="0" fontId="21" fillId="5" borderId="49" xfId="0" applyFont="1" applyFill="1" applyBorder="1" applyAlignment="1">
      <alignment horizontal="center" vertical="center" wrapText="1"/>
    </xf>
    <xf numFmtId="0" fontId="12" fillId="5" borderId="49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167" fontId="10" fillId="5" borderId="11" xfId="0" applyNumberFormat="1" applyFont="1" applyFill="1" applyBorder="1" applyAlignment="1">
      <alignment horizontal="center" vertical="center" wrapText="1"/>
    </xf>
    <xf numFmtId="167" fontId="11" fillId="5" borderId="4" xfId="0" applyNumberFormat="1" applyFont="1" applyFill="1" applyBorder="1" applyAlignment="1">
      <alignment horizontal="center" wrapText="1"/>
    </xf>
    <xf numFmtId="167" fontId="11" fillId="5" borderId="15" xfId="0" applyNumberFormat="1" applyFont="1" applyFill="1" applyBorder="1" applyAlignment="1">
      <alignment horizontal="center" wrapText="1"/>
    </xf>
    <xf numFmtId="167" fontId="13" fillId="5" borderId="33" xfId="0" applyNumberFormat="1" applyFont="1" applyFill="1" applyBorder="1" applyAlignment="1">
      <alignment horizontal="center" vertical="center" wrapText="1"/>
    </xf>
    <xf numFmtId="167" fontId="32" fillId="5" borderId="34" xfId="0" applyNumberFormat="1" applyFont="1" applyFill="1" applyBorder="1" applyAlignment="1">
      <alignment horizontal="center" wrapText="1"/>
    </xf>
    <xf numFmtId="167" fontId="32" fillId="5" borderId="26" xfId="0" applyNumberFormat="1" applyFont="1" applyFill="1" applyBorder="1" applyAlignment="1">
      <alignment horizontal="center" wrapText="1"/>
    </xf>
    <xf numFmtId="167" fontId="12" fillId="5" borderId="33" xfId="0" applyNumberFormat="1" applyFont="1" applyFill="1" applyBorder="1" applyAlignment="1">
      <alignment horizontal="center" vertical="center" wrapText="1"/>
    </xf>
    <xf numFmtId="167" fontId="30" fillId="5" borderId="34" xfId="0" applyNumberFormat="1" applyFont="1" applyFill="1" applyBorder="1" applyAlignment="1">
      <alignment horizontal="center" wrapText="1"/>
    </xf>
    <xf numFmtId="167" fontId="30" fillId="5" borderId="26" xfId="0" applyNumberFormat="1" applyFont="1" applyFill="1" applyBorder="1" applyAlignment="1">
      <alignment horizontal="center" wrapText="1"/>
    </xf>
    <xf numFmtId="0" fontId="12" fillId="0" borderId="36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170" fontId="16" fillId="5" borderId="18" xfId="0" applyNumberFormat="1" applyFont="1" applyFill="1" applyBorder="1" applyAlignment="1">
      <alignment horizontal="center" vertical="center" wrapText="1"/>
    </xf>
    <xf numFmtId="170" fontId="19" fillId="5" borderId="18" xfId="0" applyNumberFormat="1" applyFont="1" applyFill="1" applyBorder="1" applyAlignment="1">
      <alignment horizontal="center" wrapText="1"/>
    </xf>
    <xf numFmtId="168" fontId="10" fillId="5" borderId="1" xfId="0" applyNumberFormat="1" applyFont="1" applyFill="1" applyBorder="1" applyAlignment="1">
      <alignment horizontal="center" vertical="center" wrapText="1"/>
    </xf>
    <xf numFmtId="168" fontId="11" fillId="5" borderId="2" xfId="0" applyNumberFormat="1" applyFont="1" applyFill="1" applyBorder="1" applyAlignment="1">
      <alignment horizontal="center" vertical="center" wrapText="1"/>
    </xf>
    <xf numFmtId="168" fontId="10" fillId="5" borderId="7" xfId="0" applyNumberFormat="1" applyFont="1" applyFill="1" applyBorder="1" applyAlignment="1">
      <alignment horizontal="center" vertical="center" wrapText="1"/>
    </xf>
    <xf numFmtId="168" fontId="12" fillId="5" borderId="57" xfId="0" applyNumberFormat="1" applyFont="1" applyFill="1" applyBorder="1" applyAlignment="1">
      <alignment horizontal="center" vertical="center"/>
    </xf>
    <xf numFmtId="167" fontId="16" fillId="5" borderId="48" xfId="0" applyNumberFormat="1" applyFont="1" applyFill="1" applyBorder="1" applyAlignment="1">
      <alignment horizontal="center" vertical="center"/>
    </xf>
    <xf numFmtId="167" fontId="19" fillId="5" borderId="49" xfId="0" applyNumberFormat="1" applyFont="1" applyFill="1" applyBorder="1" applyAlignment="1">
      <alignment horizontal="center" vertical="center"/>
    </xf>
    <xf numFmtId="167" fontId="19" fillId="5" borderId="25" xfId="0" applyNumberFormat="1" applyFont="1" applyFill="1" applyBorder="1" applyAlignment="1">
      <alignment horizontal="center" vertical="center"/>
    </xf>
    <xf numFmtId="1" fontId="10" fillId="5" borderId="7" xfId="0" applyNumberFormat="1" applyFont="1" applyFill="1" applyBorder="1" applyAlignment="1">
      <alignment horizontal="center" vertical="center" wrapText="1"/>
    </xf>
    <xf numFmtId="1" fontId="12" fillId="5" borderId="8" xfId="0" applyNumberFormat="1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170" fontId="11" fillId="5" borderId="2" xfId="0" applyNumberFormat="1" applyFont="1" applyFill="1" applyBorder="1" applyAlignment="1">
      <alignment horizontal="center" vertical="center" wrapText="1"/>
    </xf>
    <xf numFmtId="170" fontId="11" fillId="5" borderId="3" xfId="0" applyNumberFormat="1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166" fontId="11" fillId="5" borderId="2" xfId="0" applyNumberFormat="1" applyFont="1" applyFill="1" applyBorder="1" applyAlignment="1">
      <alignment horizontal="center" vertical="center" wrapText="1"/>
    </xf>
    <xf numFmtId="166" fontId="11" fillId="5" borderId="3" xfId="0" applyNumberFormat="1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167" fontId="20" fillId="5" borderId="33" xfId="0" applyNumberFormat="1" applyFont="1" applyFill="1" applyBorder="1" applyAlignment="1">
      <alignment horizontal="center" vertical="center" wrapText="1"/>
    </xf>
    <xf numFmtId="167" fontId="19" fillId="5" borderId="34" xfId="0" applyNumberFormat="1" applyFont="1" applyFill="1" applyBorder="1" applyAlignment="1">
      <alignment horizontal="center" vertical="center" wrapText="1"/>
    </xf>
    <xf numFmtId="167" fontId="19" fillId="5" borderId="26" xfId="0" applyNumberFormat="1" applyFont="1" applyFill="1" applyBorder="1" applyAlignment="1">
      <alignment horizontal="center" vertical="center" wrapText="1"/>
    </xf>
    <xf numFmtId="168" fontId="13" fillId="5" borderId="1" xfId="0" applyNumberFormat="1" applyFont="1" applyFill="1" applyBorder="1" applyAlignment="1">
      <alignment horizontal="center" vertical="center" wrapText="1"/>
    </xf>
    <xf numFmtId="168" fontId="32" fillId="5" borderId="2" xfId="0" applyNumberFormat="1" applyFont="1" applyFill="1" applyBorder="1" applyAlignment="1">
      <alignment horizontal="center" wrapText="1"/>
    </xf>
    <xf numFmtId="168" fontId="32" fillId="5" borderId="3" xfId="0" applyNumberFormat="1" applyFont="1" applyFill="1" applyBorder="1" applyAlignment="1">
      <alignment horizontal="center" wrapText="1"/>
    </xf>
    <xf numFmtId="170" fontId="12" fillId="5" borderId="1" xfId="0" applyNumberFormat="1" applyFont="1" applyFill="1" applyBorder="1" applyAlignment="1">
      <alignment horizontal="center" vertical="center" wrapText="1"/>
    </xf>
    <xf numFmtId="170" fontId="29" fillId="5" borderId="2" xfId="0" applyNumberFormat="1" applyFont="1" applyFill="1" applyBorder="1" applyAlignment="1">
      <alignment horizontal="center" wrapText="1"/>
    </xf>
    <xf numFmtId="170" fontId="29" fillId="5" borderId="3" xfId="0" applyNumberFormat="1" applyFont="1" applyFill="1" applyBorder="1" applyAlignment="1">
      <alignment horizontal="center" wrapText="1"/>
    </xf>
    <xf numFmtId="0" fontId="30" fillId="5" borderId="4" xfId="0" applyFont="1" applyFill="1" applyBorder="1" applyAlignment="1"/>
    <xf numFmtId="0" fontId="30" fillId="5" borderId="15" xfId="0" applyFont="1" applyFill="1" applyBorder="1" applyAlignment="1"/>
    <xf numFmtId="0" fontId="12" fillId="5" borderId="30" xfId="0" applyFont="1" applyFill="1" applyBorder="1" applyAlignment="1"/>
    <xf numFmtId="0" fontId="30" fillId="5" borderId="23" xfId="0" applyFont="1" applyFill="1" applyBorder="1" applyAlignment="1"/>
    <xf numFmtId="0" fontId="30" fillId="5" borderId="24" xfId="0" applyFont="1" applyFill="1" applyBorder="1" applyAlignment="1"/>
    <xf numFmtId="0" fontId="10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167" fontId="12" fillId="5" borderId="11" xfId="0" applyNumberFormat="1" applyFont="1" applyFill="1" applyBorder="1" applyAlignment="1">
      <alignment horizontal="center" vertical="center" wrapText="1"/>
    </xf>
    <xf numFmtId="167" fontId="29" fillId="5" borderId="4" xfId="0" applyNumberFormat="1" applyFont="1" applyFill="1" applyBorder="1" applyAlignment="1">
      <alignment horizontal="center" wrapText="1"/>
    </xf>
    <xf numFmtId="167" fontId="29" fillId="5" borderId="15" xfId="0" applyNumberFormat="1" applyFont="1" applyFill="1" applyBorder="1" applyAlignment="1">
      <alignment horizontal="center" wrapText="1"/>
    </xf>
    <xf numFmtId="0" fontId="12" fillId="5" borderId="27" xfId="0" applyFont="1" applyFill="1" applyBorder="1" applyAlignment="1">
      <alignment horizontal="center" vertical="center"/>
    </xf>
    <xf numFmtId="0" fontId="11" fillId="5" borderId="28" xfId="0" applyFon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2" fontId="10" fillId="5" borderId="11" xfId="0" applyNumberFormat="1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center" vertical="center" wrapText="1"/>
    </xf>
    <xf numFmtId="2" fontId="12" fillId="5" borderId="12" xfId="0" applyNumberFormat="1" applyFont="1" applyFill="1" applyBorder="1" applyAlignment="1">
      <alignment horizontal="center" vertical="center"/>
    </xf>
    <xf numFmtId="2" fontId="12" fillId="5" borderId="14" xfId="0" applyNumberFormat="1" applyFont="1" applyFill="1" applyBorder="1" applyAlignment="1">
      <alignment horizontal="center" vertical="center"/>
    </xf>
    <xf numFmtId="0" fontId="11" fillId="5" borderId="30" xfId="0" applyFont="1" applyFill="1" applyBorder="1" applyAlignment="1">
      <alignment horizontal="center" vertical="center"/>
    </xf>
    <xf numFmtId="167" fontId="11" fillId="5" borderId="4" xfId="0" applyNumberFormat="1" applyFont="1" applyFill="1" applyBorder="1" applyAlignment="1">
      <alignment horizontal="center" vertical="center" wrapText="1"/>
    </xf>
    <xf numFmtId="167" fontId="11" fillId="5" borderId="15" xfId="0" applyNumberFormat="1" applyFont="1" applyFill="1" applyBorder="1" applyAlignment="1">
      <alignment horizontal="center" vertical="center" wrapText="1"/>
    </xf>
    <xf numFmtId="167" fontId="10" fillId="5" borderId="13" xfId="0" applyNumberFormat="1" applyFont="1" applyFill="1" applyBorder="1" applyAlignment="1">
      <alignment horizontal="center" vertical="center" wrapText="1"/>
    </xf>
    <xf numFmtId="167" fontId="11" fillId="5" borderId="5" xfId="0" applyNumberFormat="1" applyFont="1" applyFill="1" applyBorder="1" applyAlignment="1">
      <alignment horizontal="center" vertical="center" wrapText="1"/>
    </xf>
    <xf numFmtId="167" fontId="11" fillId="5" borderId="17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167" fontId="11" fillId="5" borderId="47" xfId="0" applyNumberFormat="1" applyFont="1" applyFill="1" applyBorder="1" applyAlignment="1">
      <alignment horizontal="center" vertical="center"/>
    </xf>
    <xf numFmtId="167" fontId="12" fillId="5" borderId="33" xfId="0" applyNumberFormat="1" applyFont="1" applyFill="1" applyBorder="1" applyAlignment="1">
      <alignment horizontal="center" vertical="center"/>
    </xf>
    <xf numFmtId="167" fontId="29" fillId="5" borderId="34" xfId="0" applyNumberFormat="1" applyFont="1" applyFill="1" applyBorder="1" applyAlignment="1">
      <alignment horizontal="center" vertical="center"/>
    </xf>
    <xf numFmtId="167" fontId="29" fillId="5" borderId="47" xfId="0" applyNumberFormat="1" applyFont="1" applyFill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168" fontId="10" fillId="5" borderId="33" xfId="0" applyNumberFormat="1" applyFont="1" applyFill="1" applyBorder="1" applyAlignment="1">
      <alignment horizontal="center" vertical="center"/>
    </xf>
    <xf numFmtId="168" fontId="11" fillId="5" borderId="34" xfId="0" applyNumberFormat="1" applyFont="1" applyFill="1" applyBorder="1" applyAlignment="1">
      <alignment horizontal="center" vertical="center"/>
    </xf>
    <xf numFmtId="168" fontId="11" fillId="5" borderId="47" xfId="0" applyNumberFormat="1" applyFont="1" applyFill="1" applyBorder="1" applyAlignment="1">
      <alignment horizontal="center" vertical="center"/>
    </xf>
    <xf numFmtId="0" fontId="10" fillId="5" borderId="57" xfId="0" applyFont="1" applyFill="1" applyBorder="1" applyAlignment="1">
      <alignment horizontal="center" vertical="top" wrapText="1"/>
    </xf>
    <xf numFmtId="0" fontId="12" fillId="0" borderId="37" xfId="0" applyFont="1" applyFill="1" applyBorder="1"/>
    <xf numFmtId="172" fontId="10" fillId="5" borderId="1" xfId="0" applyNumberFormat="1" applyFont="1" applyFill="1" applyBorder="1" applyAlignment="1">
      <alignment horizontal="center" vertical="center" wrapText="1"/>
    </xf>
    <xf numFmtId="172" fontId="11" fillId="5" borderId="2" xfId="0" applyNumberFormat="1" applyFont="1" applyFill="1" applyBorder="1" applyAlignment="1">
      <alignment horizontal="center" vertical="center" wrapText="1"/>
    </xf>
    <xf numFmtId="172" fontId="11" fillId="5" borderId="3" xfId="0" applyNumberFormat="1" applyFont="1" applyFill="1" applyBorder="1" applyAlignment="1">
      <alignment horizontal="center" vertical="center" wrapText="1"/>
    </xf>
    <xf numFmtId="170" fontId="10" fillId="5" borderId="20" xfId="0" applyNumberFormat="1" applyFont="1" applyFill="1" applyBorder="1" applyAlignment="1">
      <alignment horizontal="center" vertical="center" wrapText="1"/>
    </xf>
    <xf numFmtId="170" fontId="11" fillId="5" borderId="21" xfId="0" applyNumberFormat="1" applyFont="1" applyFill="1" applyBorder="1" applyAlignment="1">
      <alignment horizontal="center" vertical="center" wrapText="1"/>
    </xf>
    <xf numFmtId="170" fontId="11" fillId="5" borderId="22" xfId="0" applyNumberFormat="1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top" wrapText="1"/>
    </xf>
    <xf numFmtId="49" fontId="10" fillId="0" borderId="63" xfId="0" applyNumberFormat="1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5" borderId="30" xfId="0" applyFont="1" applyFill="1" applyBorder="1" applyAlignment="1"/>
    <xf numFmtId="0" fontId="11" fillId="5" borderId="23" xfId="0" applyFont="1" applyFill="1" applyBorder="1" applyAlignment="1"/>
    <xf numFmtId="0" fontId="12" fillId="5" borderId="33" xfId="0" applyFont="1" applyFill="1" applyBorder="1" applyAlignment="1">
      <alignment horizontal="center"/>
    </xf>
    <xf numFmtId="0" fontId="12" fillId="5" borderId="34" xfId="0" applyFont="1" applyFill="1" applyBorder="1" applyAlignment="1">
      <alignment horizontal="center"/>
    </xf>
    <xf numFmtId="169" fontId="13" fillId="5" borderId="11" xfId="0" applyNumberFormat="1" applyFont="1" applyFill="1" applyBorder="1" applyAlignment="1">
      <alignment horizontal="center" wrapText="1"/>
    </xf>
    <xf numFmtId="169" fontId="32" fillId="5" borderId="4" xfId="0" applyNumberFormat="1" applyFont="1" applyFill="1" applyBorder="1" applyAlignment="1">
      <alignment horizontal="center" wrapText="1"/>
    </xf>
    <xf numFmtId="169" fontId="32" fillId="5" borderId="15" xfId="0" applyNumberFormat="1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center" vertical="top" wrapText="1"/>
    </xf>
    <xf numFmtId="0" fontId="14" fillId="0" borderId="10" xfId="0" applyFont="1" applyFill="1" applyBorder="1"/>
    <xf numFmtId="0" fontId="10" fillId="5" borderId="7" xfId="0" applyFont="1" applyFill="1" applyBorder="1" applyAlignment="1">
      <alignment horizontal="left" vertical="top" wrapText="1"/>
    </xf>
    <xf numFmtId="0" fontId="14" fillId="5" borderId="10" xfId="0" applyFont="1" applyFill="1" applyBorder="1"/>
    <xf numFmtId="167" fontId="16" fillId="5" borderId="11" xfId="0" applyNumberFormat="1" applyFont="1" applyFill="1" applyBorder="1" applyAlignment="1">
      <alignment horizontal="center" vertical="center" wrapText="1"/>
    </xf>
    <xf numFmtId="167" fontId="19" fillId="5" borderId="4" xfId="0" applyNumberFormat="1" applyFont="1" applyFill="1" applyBorder="1" applyAlignment="1">
      <alignment horizontal="center" vertical="center" wrapText="1"/>
    </xf>
    <xf numFmtId="167" fontId="19" fillId="5" borderId="15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wrapText="1"/>
    </xf>
    <xf numFmtId="0" fontId="14" fillId="0" borderId="8" xfId="0" applyFont="1" applyFill="1" applyBorder="1"/>
    <xf numFmtId="0" fontId="10" fillId="5" borderId="7" xfId="0" applyFont="1" applyFill="1" applyBorder="1" applyAlignment="1">
      <alignment vertical="top" wrapText="1"/>
    </xf>
    <xf numFmtId="0" fontId="13" fillId="5" borderId="8" xfId="0" applyFont="1" applyFill="1" applyBorder="1"/>
    <xf numFmtId="0" fontId="14" fillId="5" borderId="8" xfId="0" applyFont="1" applyFill="1" applyBorder="1"/>
    <xf numFmtId="0" fontId="12" fillId="0" borderId="18" xfId="0" applyFont="1" applyFill="1" applyBorder="1" applyAlignment="1">
      <alignment vertical="center"/>
    </xf>
    <xf numFmtId="0" fontId="11" fillId="0" borderId="18" xfId="0" applyFont="1" applyBorder="1" applyAlignment="1">
      <alignment vertical="center"/>
    </xf>
    <xf numFmtId="169" fontId="16" fillId="5" borderId="1" xfId="0" applyNumberFormat="1" applyFont="1" applyFill="1" applyBorder="1" applyAlignment="1">
      <alignment horizontal="center" vertical="center" wrapText="1"/>
    </xf>
    <xf numFmtId="169" fontId="16" fillId="5" borderId="2" xfId="0" applyNumberFormat="1" applyFont="1" applyFill="1" applyBorder="1" applyAlignment="1">
      <alignment horizontal="center" vertical="center" wrapText="1"/>
    </xf>
    <xf numFmtId="169" fontId="16" fillId="5" borderId="3" xfId="0" applyNumberFormat="1" applyFont="1" applyFill="1" applyBorder="1" applyAlignment="1">
      <alignment horizontal="center" vertical="center" wrapText="1"/>
    </xf>
    <xf numFmtId="169" fontId="11" fillId="5" borderId="2" xfId="0" applyNumberFormat="1" applyFont="1" applyFill="1" applyBorder="1" applyAlignment="1">
      <alignment horizontal="center" wrapText="1"/>
    </xf>
    <xf numFmtId="169" fontId="11" fillId="5" borderId="3" xfId="0" applyNumberFormat="1" applyFont="1" applyFill="1" applyBorder="1" applyAlignment="1">
      <alignment horizontal="center" wrapText="1"/>
    </xf>
    <xf numFmtId="167" fontId="16" fillId="5" borderId="18" xfId="0" applyNumberFormat="1" applyFont="1" applyFill="1" applyBorder="1" applyAlignment="1">
      <alignment horizontal="center" vertical="center" wrapText="1"/>
    </xf>
    <xf numFmtId="167" fontId="19" fillId="5" borderId="18" xfId="0" applyNumberFormat="1" applyFont="1" applyFill="1" applyBorder="1" applyAlignment="1">
      <alignment horizontal="center" vertical="center" wrapText="1"/>
    </xf>
    <xf numFmtId="169" fontId="11" fillId="5" borderId="2" xfId="0" applyNumberFormat="1" applyFont="1" applyFill="1" applyBorder="1" applyAlignment="1">
      <alignment horizontal="center" vertical="center" wrapText="1"/>
    </xf>
    <xf numFmtId="169" fontId="11" fillId="5" borderId="3" xfId="0" applyNumberFormat="1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top" wrapText="1"/>
    </xf>
    <xf numFmtId="0" fontId="13" fillId="5" borderId="7" xfId="0" applyFont="1" applyFill="1" applyBorder="1" applyAlignment="1">
      <alignment wrapText="1"/>
    </xf>
    <xf numFmtId="0" fontId="28" fillId="5" borderId="10" xfId="0" applyFont="1" applyFill="1" applyBorder="1" applyAlignment="1"/>
    <xf numFmtId="0" fontId="12" fillId="0" borderId="43" xfId="0" applyFont="1" applyFill="1" applyBorder="1" applyAlignment="1"/>
    <xf numFmtId="0" fontId="10" fillId="5" borderId="10" xfId="0" applyFont="1" applyFill="1" applyBorder="1" applyAlignment="1">
      <alignment horizontal="left" vertical="top" wrapText="1"/>
    </xf>
    <xf numFmtId="0" fontId="10" fillId="0" borderId="19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0" fillId="5" borderId="33" xfId="0" applyFont="1" applyFill="1" applyBorder="1" applyAlignment="1">
      <alignment horizontal="center"/>
    </xf>
    <xf numFmtId="0" fontId="10" fillId="5" borderId="34" xfId="0" applyFont="1" applyFill="1" applyBorder="1" applyAlignment="1">
      <alignment horizontal="center"/>
    </xf>
    <xf numFmtId="0" fontId="12" fillId="5" borderId="26" xfId="0" applyFont="1" applyFill="1" applyBorder="1" applyAlignment="1">
      <alignment horizontal="center"/>
    </xf>
    <xf numFmtId="169" fontId="16" fillId="5" borderId="11" xfId="0" applyNumberFormat="1" applyFont="1" applyFill="1" applyBorder="1" applyAlignment="1">
      <alignment horizontal="center" wrapText="1"/>
    </xf>
    <xf numFmtId="169" fontId="19" fillId="5" borderId="4" xfId="0" applyNumberFormat="1" applyFont="1" applyFill="1" applyBorder="1" applyAlignment="1">
      <alignment horizontal="center" wrapText="1"/>
    </xf>
    <xf numFmtId="169" fontId="19" fillId="5" borderId="15" xfId="0" applyNumberFormat="1" applyFont="1" applyFill="1" applyBorder="1" applyAlignment="1">
      <alignment horizontal="center" wrapText="1"/>
    </xf>
    <xf numFmtId="0" fontId="10" fillId="5" borderId="18" xfId="0" applyFont="1" applyFill="1" applyBorder="1" applyAlignment="1"/>
    <xf numFmtId="167" fontId="19" fillId="5" borderId="21" xfId="0" applyNumberFormat="1" applyFont="1" applyFill="1" applyBorder="1" applyAlignment="1">
      <alignment horizontal="center" wrapText="1"/>
    </xf>
    <xf numFmtId="167" fontId="19" fillId="5" borderId="22" xfId="0" applyNumberFormat="1" applyFont="1" applyFill="1" applyBorder="1" applyAlignment="1">
      <alignment horizontal="center" wrapText="1"/>
    </xf>
    <xf numFmtId="0" fontId="12" fillId="5" borderId="18" xfId="0" applyFont="1" applyFill="1" applyBorder="1"/>
    <xf numFmtId="167" fontId="19" fillId="5" borderId="21" xfId="0" applyNumberFormat="1" applyFont="1" applyFill="1" applyBorder="1" applyAlignment="1">
      <alignment horizontal="center" vertical="center" wrapText="1"/>
    </xf>
    <xf numFmtId="167" fontId="19" fillId="5" borderId="22" xfId="0" applyNumberFormat="1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6" fillId="5" borderId="4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168" fontId="12" fillId="5" borderId="1" xfId="0" applyNumberFormat="1" applyFont="1" applyFill="1" applyBorder="1" applyAlignment="1">
      <alignment horizontal="center" vertical="center" wrapText="1"/>
    </xf>
    <xf numFmtId="168" fontId="29" fillId="5" borderId="2" xfId="0" applyNumberFormat="1" applyFont="1" applyFill="1" applyBorder="1" applyAlignment="1">
      <alignment horizontal="center" wrapText="1"/>
    </xf>
    <xf numFmtId="168" fontId="29" fillId="5" borderId="3" xfId="0" applyNumberFormat="1" applyFont="1" applyFill="1" applyBorder="1" applyAlignment="1">
      <alignment horizontal="center" wrapText="1"/>
    </xf>
    <xf numFmtId="0" fontId="10" fillId="5" borderId="56" xfId="0" applyFont="1" applyFill="1" applyBorder="1" applyAlignment="1">
      <alignment horizontal="center" vertical="center" wrapText="1"/>
    </xf>
    <xf numFmtId="170" fontId="10" fillId="5" borderId="11" xfId="0" applyNumberFormat="1" applyFont="1" applyFill="1" applyBorder="1" applyAlignment="1">
      <alignment horizontal="center" vertical="center" wrapText="1"/>
    </xf>
    <xf numFmtId="170" fontId="11" fillId="5" borderId="4" xfId="0" applyNumberFormat="1" applyFont="1" applyFill="1" applyBorder="1" applyAlignment="1">
      <alignment horizontal="center" vertical="center" wrapText="1"/>
    </xf>
    <xf numFmtId="170" fontId="11" fillId="5" borderId="15" xfId="0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" fontId="12" fillId="5" borderId="11" xfId="0" applyNumberFormat="1" applyFont="1" applyFill="1" applyBorder="1" applyAlignment="1">
      <alignment horizontal="center" vertical="center" wrapText="1"/>
    </xf>
    <xf numFmtId="167" fontId="12" fillId="5" borderId="20" xfId="0" applyNumberFormat="1" applyFont="1" applyFill="1" applyBorder="1" applyAlignment="1">
      <alignment horizontal="center" vertical="center" wrapText="1"/>
    </xf>
    <xf numFmtId="167" fontId="29" fillId="5" borderId="21" xfId="0" applyNumberFormat="1" applyFont="1" applyFill="1" applyBorder="1" applyAlignment="1">
      <alignment horizontal="center" wrapText="1"/>
    </xf>
    <xf numFmtId="167" fontId="29" fillId="5" borderId="22" xfId="0" applyNumberFormat="1" applyFont="1" applyFill="1" applyBorder="1" applyAlignment="1">
      <alignment horizontal="center" wrapText="1"/>
    </xf>
    <xf numFmtId="0" fontId="8" fillId="5" borderId="7" xfId="0" applyFont="1" applyFill="1" applyBorder="1" applyAlignment="1">
      <alignment horizontal="center" vertical="center" wrapText="1"/>
    </xf>
    <xf numFmtId="0" fontId="23" fillId="5" borderId="8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/>
    </xf>
    <xf numFmtId="167" fontId="10" fillId="5" borderId="33" xfId="0" applyNumberFormat="1" applyFont="1" applyFill="1" applyBorder="1" applyAlignment="1">
      <alignment horizontal="center"/>
    </xf>
    <xf numFmtId="167" fontId="11" fillId="5" borderId="34" xfId="0" applyNumberFormat="1" applyFont="1" applyFill="1" applyBorder="1" applyAlignment="1">
      <alignment horizontal="center"/>
    </xf>
    <xf numFmtId="167" fontId="11" fillId="5" borderId="26" xfId="0" applyNumberFormat="1" applyFont="1" applyFill="1" applyBorder="1" applyAlignment="1">
      <alignment horizontal="center"/>
    </xf>
    <xf numFmtId="0" fontId="21" fillId="5" borderId="33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  <xf numFmtId="0" fontId="21" fillId="5" borderId="26" xfId="0" applyFont="1" applyFill="1" applyBorder="1" applyAlignment="1">
      <alignment horizontal="center" vertical="center" wrapText="1"/>
    </xf>
    <xf numFmtId="167" fontId="28" fillId="5" borderId="2" xfId="0" applyNumberFormat="1" applyFont="1" applyFill="1" applyBorder="1" applyAlignment="1">
      <alignment horizontal="center" vertical="center" wrapText="1"/>
    </xf>
    <xf numFmtId="167" fontId="28" fillId="5" borderId="3" xfId="0" applyNumberFormat="1" applyFont="1" applyFill="1" applyBorder="1" applyAlignment="1">
      <alignment horizontal="center" vertical="center" wrapText="1"/>
    </xf>
    <xf numFmtId="167" fontId="13" fillId="5" borderId="18" xfId="0" applyNumberFormat="1" applyFont="1" applyFill="1" applyBorder="1" applyAlignment="1">
      <alignment horizontal="center" vertical="center" wrapText="1"/>
    </xf>
    <xf numFmtId="167" fontId="16" fillId="5" borderId="5" xfId="0" applyNumberFormat="1" applyFont="1" applyFill="1" applyBorder="1" applyAlignment="1">
      <alignment horizontal="center" vertical="center" wrapText="1"/>
    </xf>
    <xf numFmtId="167" fontId="16" fillId="5" borderId="17" xfId="0" applyNumberFormat="1" applyFont="1" applyFill="1" applyBorder="1" applyAlignment="1">
      <alignment horizontal="center" vertical="center" wrapText="1"/>
    </xf>
    <xf numFmtId="0" fontId="12" fillId="5" borderId="64" xfId="0" applyFont="1" applyFill="1" applyBorder="1" applyAlignment="1">
      <alignment horizontal="center" vertical="center" wrapText="1"/>
    </xf>
    <xf numFmtId="0" fontId="12" fillId="5" borderId="49" xfId="0" applyFont="1" applyFill="1" applyBorder="1" applyAlignment="1">
      <alignment horizontal="center" vertical="center" wrapText="1"/>
    </xf>
    <xf numFmtId="0" fontId="12" fillId="5" borderId="61" xfId="0" applyFont="1" applyFill="1" applyBorder="1" applyAlignment="1">
      <alignment horizontal="center" vertical="center" wrapText="1"/>
    </xf>
    <xf numFmtId="0" fontId="18" fillId="5" borderId="64" xfId="0" applyFont="1" applyFill="1" applyBorder="1" applyAlignment="1">
      <alignment horizontal="center" vertical="center" wrapText="1"/>
    </xf>
    <xf numFmtId="0" fontId="18" fillId="5" borderId="49" xfId="0" applyFont="1" applyFill="1" applyBorder="1" applyAlignment="1">
      <alignment horizontal="center" vertical="center" wrapText="1"/>
    </xf>
    <xf numFmtId="0" fontId="18" fillId="5" borderId="61" xfId="0" applyFont="1" applyFill="1" applyBorder="1" applyAlignment="1">
      <alignment horizontal="center" vertical="center" wrapText="1"/>
    </xf>
    <xf numFmtId="167" fontId="10" fillId="5" borderId="54" xfId="0" applyNumberFormat="1" applyFont="1" applyFill="1" applyBorder="1" applyAlignment="1">
      <alignment horizontal="center" wrapText="1"/>
    </xf>
    <xf numFmtId="167" fontId="11" fillId="5" borderId="62" xfId="0" applyNumberFormat="1" applyFont="1" applyFill="1" applyBorder="1" applyAlignment="1">
      <alignment horizontal="center" wrapText="1"/>
    </xf>
    <xf numFmtId="167" fontId="11" fillId="5" borderId="55" xfId="0" applyNumberFormat="1" applyFont="1" applyFill="1" applyBorder="1" applyAlignment="1">
      <alignment horizontal="center" wrapText="1"/>
    </xf>
    <xf numFmtId="167" fontId="13" fillId="5" borderId="20" xfId="0" applyNumberFormat="1" applyFont="1" applyFill="1" applyBorder="1" applyAlignment="1">
      <alignment horizontal="center" vertical="center" wrapText="1"/>
    </xf>
    <xf numFmtId="167" fontId="13" fillId="5" borderId="21" xfId="0" applyNumberFormat="1" applyFont="1" applyFill="1" applyBorder="1" applyAlignment="1">
      <alignment horizontal="center" vertical="center" wrapText="1"/>
    </xf>
    <xf numFmtId="167" fontId="13" fillId="5" borderId="22" xfId="0" applyNumberFormat="1" applyFont="1" applyFill="1" applyBorder="1" applyAlignment="1">
      <alignment horizontal="center" vertical="center" wrapText="1"/>
    </xf>
    <xf numFmtId="170" fontId="12" fillId="5" borderId="13" xfId="0" applyNumberFormat="1" applyFont="1" applyFill="1" applyBorder="1" applyAlignment="1">
      <alignment horizontal="center" vertical="center" wrapText="1"/>
    </xf>
    <xf numFmtId="170" fontId="29" fillId="5" borderId="5" xfId="0" applyNumberFormat="1" applyFont="1" applyFill="1" applyBorder="1" applyAlignment="1">
      <alignment horizontal="center" wrapText="1"/>
    </xf>
    <xf numFmtId="170" fontId="29" fillId="5" borderId="17" xfId="0" applyNumberFormat="1" applyFont="1" applyFill="1" applyBorder="1" applyAlignment="1">
      <alignment horizontal="center" wrapText="1"/>
    </xf>
    <xf numFmtId="167" fontId="12" fillId="5" borderId="54" xfId="0" applyNumberFormat="1" applyFont="1" applyFill="1" applyBorder="1" applyAlignment="1">
      <alignment horizontal="center" wrapText="1"/>
    </xf>
    <xf numFmtId="167" fontId="29" fillId="5" borderId="62" xfId="0" applyNumberFormat="1" applyFont="1" applyFill="1" applyBorder="1" applyAlignment="1">
      <alignment horizontal="center" wrapText="1"/>
    </xf>
    <xf numFmtId="167" fontId="29" fillId="5" borderId="55" xfId="0" applyNumberFormat="1" applyFont="1" applyFill="1" applyBorder="1" applyAlignment="1">
      <alignment horizontal="center" wrapText="1"/>
    </xf>
    <xf numFmtId="169" fontId="13" fillId="5" borderId="31" xfId="0" applyNumberFormat="1" applyFont="1" applyFill="1" applyBorder="1" applyAlignment="1">
      <alignment horizontal="center" wrapText="1"/>
    </xf>
    <xf numFmtId="169" fontId="32" fillId="5" borderId="21" xfId="0" applyNumberFormat="1" applyFont="1" applyFill="1" applyBorder="1" applyAlignment="1">
      <alignment horizontal="center" wrapText="1"/>
    </xf>
    <xf numFmtId="169" fontId="32" fillId="5" borderId="32" xfId="0" applyNumberFormat="1" applyFont="1" applyFill="1" applyBorder="1" applyAlignment="1">
      <alignment horizontal="center" wrapText="1"/>
    </xf>
    <xf numFmtId="0" fontId="12" fillId="0" borderId="50" xfId="0" applyFont="1" applyFill="1" applyBorder="1"/>
    <xf numFmtId="0" fontId="12" fillId="0" borderId="27" xfId="0" applyFont="1" applyFill="1" applyBorder="1" applyAlignment="1"/>
    <xf numFmtId="0" fontId="11" fillId="0" borderId="28" xfId="0" applyFont="1" applyBorder="1" applyAlignment="1"/>
    <xf numFmtId="0" fontId="0" fillId="0" borderId="29" xfId="0" applyFont="1" applyBorder="1" applyAlignment="1"/>
    <xf numFmtId="0" fontId="12" fillId="5" borderId="27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0" fillId="5" borderId="29" xfId="0" applyFont="1" applyFill="1" applyBorder="1" applyAlignment="1">
      <alignment vertical="center" wrapText="1"/>
    </xf>
    <xf numFmtId="0" fontId="18" fillId="5" borderId="18" xfId="0" applyFont="1" applyFill="1" applyBorder="1" applyAlignment="1">
      <alignment horizontal="center" vertical="center" wrapText="1"/>
    </xf>
    <xf numFmtId="169" fontId="13" fillId="5" borderId="2" xfId="0" applyNumberFormat="1" applyFont="1" applyFill="1" applyBorder="1" applyAlignment="1">
      <alignment horizontal="center" vertical="center" wrapText="1"/>
    </xf>
    <xf numFmtId="169" fontId="13" fillId="5" borderId="3" xfId="0" applyNumberFormat="1" applyFont="1" applyFill="1" applyBorder="1" applyAlignment="1">
      <alignment horizontal="center" vertical="center" wrapText="1"/>
    </xf>
    <xf numFmtId="167" fontId="13" fillId="5" borderId="13" xfId="0" applyNumberFormat="1" applyFont="1" applyFill="1" applyBorder="1" applyAlignment="1">
      <alignment horizontal="center" vertical="center" wrapText="1"/>
    </xf>
    <xf numFmtId="167" fontId="13" fillId="5" borderId="5" xfId="0" applyNumberFormat="1" applyFont="1" applyFill="1" applyBorder="1" applyAlignment="1">
      <alignment horizontal="center" vertical="center" wrapText="1"/>
    </xf>
    <xf numFmtId="167" fontId="13" fillId="5" borderId="17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/>
    <xf numFmtId="0" fontId="12" fillId="5" borderId="13" xfId="0" applyFont="1" applyFill="1" applyBorder="1"/>
    <xf numFmtId="1" fontId="18" fillId="5" borderId="57" xfId="0" applyNumberFormat="1" applyFont="1" applyFill="1" applyBorder="1" applyAlignment="1">
      <alignment horizontal="center" vertical="center" wrapText="1"/>
    </xf>
    <xf numFmtId="167" fontId="10" fillId="5" borderId="4" xfId="0" applyNumberFormat="1" applyFont="1" applyFill="1" applyBorder="1" applyAlignment="1">
      <alignment horizontal="center" vertical="center" wrapText="1"/>
    </xf>
    <xf numFmtId="167" fontId="10" fillId="5" borderId="15" xfId="0" applyNumberFormat="1" applyFont="1" applyFill="1" applyBorder="1" applyAlignment="1">
      <alignment horizontal="center" vertical="center" wrapText="1"/>
    </xf>
    <xf numFmtId="167" fontId="13" fillId="5" borderId="11" xfId="0" applyNumberFormat="1" applyFont="1" applyFill="1" applyBorder="1" applyAlignment="1">
      <alignment horizontal="center" vertical="center" wrapText="1"/>
    </xf>
    <xf numFmtId="167" fontId="32" fillId="5" borderId="4" xfId="0" applyNumberFormat="1" applyFont="1" applyFill="1" applyBorder="1" applyAlignment="1">
      <alignment horizontal="center" vertical="center" wrapText="1"/>
    </xf>
    <xf numFmtId="167" fontId="32" fillId="5" borderId="15" xfId="0" applyNumberFormat="1" applyFont="1" applyFill="1" applyBorder="1" applyAlignment="1">
      <alignment horizontal="center" vertical="center" wrapText="1"/>
    </xf>
    <xf numFmtId="167" fontId="12" fillId="5" borderId="12" xfId="0" applyNumberFormat="1" applyFont="1" applyFill="1" applyBorder="1" applyAlignment="1">
      <alignment horizontal="center" vertical="center" wrapText="1"/>
    </xf>
    <xf numFmtId="167" fontId="29" fillId="5" borderId="14" xfId="0" applyNumberFormat="1" applyFont="1" applyFill="1" applyBorder="1" applyAlignment="1">
      <alignment horizontal="center" vertical="center" wrapText="1"/>
    </xf>
    <xf numFmtId="167" fontId="29" fillId="5" borderId="4" xfId="0" applyNumberFormat="1" applyFont="1" applyFill="1" applyBorder="1" applyAlignment="1">
      <alignment horizontal="center" vertical="center" wrapText="1"/>
    </xf>
    <xf numFmtId="167" fontId="29" fillId="5" borderId="15" xfId="0" applyNumberFormat="1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58" xfId="0" applyFont="1" applyFill="1" applyBorder="1" applyAlignment="1">
      <alignment horizontal="center" vertical="center" wrapText="1"/>
    </xf>
    <xf numFmtId="167" fontId="10" fillId="5" borderId="5" xfId="0" applyNumberFormat="1" applyFont="1" applyFill="1" applyBorder="1" applyAlignment="1">
      <alignment horizontal="center" vertical="center" wrapText="1"/>
    </xf>
    <xf numFmtId="167" fontId="10" fillId="5" borderId="1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67" fontId="13" fillId="5" borderId="2" xfId="0" applyNumberFormat="1" applyFont="1" applyFill="1" applyBorder="1" applyAlignment="1">
      <alignment horizontal="center" vertical="center" wrapText="1"/>
    </xf>
    <xf numFmtId="167" fontId="13" fillId="5" borderId="3" xfId="0" applyNumberFormat="1" applyFont="1" applyFill="1" applyBorder="1" applyAlignment="1">
      <alignment horizontal="center" vertical="center" wrapText="1"/>
    </xf>
    <xf numFmtId="169" fontId="12" fillId="5" borderId="33" xfId="0" applyNumberFormat="1" applyFont="1" applyFill="1" applyBorder="1" applyAlignment="1">
      <alignment horizontal="center" vertical="center" wrapText="1"/>
    </xf>
    <xf numFmtId="169" fontId="30" fillId="5" borderId="34" xfId="0" applyNumberFormat="1" applyFont="1" applyFill="1" applyBorder="1" applyAlignment="1">
      <alignment horizontal="center" wrapText="1"/>
    </xf>
    <xf numFmtId="169" fontId="30" fillId="5" borderId="26" xfId="0" applyNumberFormat="1" applyFont="1" applyFill="1" applyBorder="1" applyAlignment="1">
      <alignment horizontal="center" wrapText="1"/>
    </xf>
    <xf numFmtId="0" fontId="12" fillId="5" borderId="18" xfId="0" applyFont="1" applyFill="1" applyBorder="1" applyAlignment="1">
      <alignment horizontal="center" vertical="center"/>
    </xf>
    <xf numFmtId="167" fontId="32" fillId="5" borderId="21" xfId="0" applyNumberFormat="1" applyFont="1" applyFill="1" applyBorder="1" applyAlignment="1">
      <alignment horizontal="center" wrapText="1"/>
    </xf>
    <xf numFmtId="167" fontId="32" fillId="5" borderId="22" xfId="0" applyNumberFormat="1" applyFont="1" applyFill="1" applyBorder="1" applyAlignment="1">
      <alignment horizontal="center" wrapText="1"/>
    </xf>
    <xf numFmtId="0" fontId="16" fillId="5" borderId="7" xfId="0" applyFont="1" applyFill="1" applyBorder="1" applyAlignment="1">
      <alignment vertical="top" wrapText="1"/>
    </xf>
    <xf numFmtId="167" fontId="10" fillId="5" borderId="18" xfId="0" applyNumberFormat="1" applyFont="1" applyFill="1" applyBorder="1" applyAlignment="1">
      <alignment horizontal="center" vertical="center" wrapText="1"/>
    </xf>
    <xf numFmtId="167" fontId="11" fillId="5" borderId="18" xfId="0" applyNumberFormat="1" applyFont="1" applyFill="1" applyBorder="1" applyAlignment="1">
      <alignment horizontal="center" vertical="center" wrapText="1"/>
    </xf>
    <xf numFmtId="167" fontId="0" fillId="5" borderId="2" xfId="0" applyNumberFormat="1" applyFont="1" applyFill="1" applyBorder="1" applyAlignment="1">
      <alignment horizontal="center" wrapText="1"/>
    </xf>
    <xf numFmtId="167" fontId="0" fillId="5" borderId="3" xfId="0" applyNumberFormat="1" applyFont="1" applyFill="1" applyBorder="1" applyAlignment="1">
      <alignment horizontal="center" wrapText="1"/>
    </xf>
    <xf numFmtId="0" fontId="12" fillId="0" borderId="57" xfId="0" applyFont="1" applyFill="1" applyBorder="1"/>
    <xf numFmtId="0" fontId="40" fillId="5" borderId="7" xfId="0" applyFont="1" applyFill="1" applyBorder="1" applyAlignment="1">
      <alignment horizontal="left" vertical="top" wrapText="1"/>
    </xf>
    <xf numFmtId="0" fontId="41" fillId="5" borderId="10" xfId="0" applyFont="1" applyFill="1" applyBorder="1"/>
    <xf numFmtId="0" fontId="41" fillId="5" borderId="8" xfId="0" applyFont="1" applyFill="1" applyBorder="1"/>
    <xf numFmtId="170" fontId="16" fillId="5" borderId="33" xfId="0" applyNumberFormat="1" applyFont="1" applyFill="1" applyBorder="1" applyAlignment="1">
      <alignment horizontal="center" vertical="center" wrapText="1"/>
    </xf>
    <xf numFmtId="170" fontId="16" fillId="5" borderId="34" xfId="0" applyNumberFormat="1" applyFont="1" applyFill="1" applyBorder="1" applyAlignment="1">
      <alignment horizontal="center" vertical="center" wrapText="1"/>
    </xf>
    <xf numFmtId="170" fontId="16" fillId="5" borderId="26" xfId="0" applyNumberFormat="1" applyFont="1" applyFill="1" applyBorder="1" applyAlignment="1">
      <alignment horizontal="center" vertical="center" wrapText="1"/>
    </xf>
    <xf numFmtId="0" fontId="12" fillId="0" borderId="46" xfId="0" applyFont="1" applyFill="1" applyBorder="1"/>
    <xf numFmtId="167" fontId="0" fillId="5" borderId="5" xfId="0" applyNumberFormat="1" applyFont="1" applyFill="1" applyBorder="1" applyAlignment="1">
      <alignment horizontal="center" wrapText="1"/>
    </xf>
    <xf numFmtId="167" fontId="0" fillId="5" borderId="17" xfId="0" applyNumberFormat="1" applyFont="1" applyFill="1" applyBorder="1" applyAlignment="1">
      <alignment horizontal="center" wrapText="1"/>
    </xf>
    <xf numFmtId="49" fontId="10" fillId="0" borderId="10" xfId="0" applyNumberFormat="1" applyFont="1" applyFill="1" applyBorder="1" applyAlignment="1">
      <alignment horizontal="center" vertical="top" wrapText="1"/>
    </xf>
    <xf numFmtId="0" fontId="14" fillId="5" borderId="24" xfId="0" applyFont="1" applyFill="1" applyBorder="1"/>
    <xf numFmtId="167" fontId="36" fillId="5" borderId="2" xfId="0" applyNumberFormat="1" applyFont="1" applyFill="1" applyBorder="1" applyAlignment="1">
      <alignment horizontal="center" vertical="center" wrapText="1"/>
    </xf>
    <xf numFmtId="167" fontId="36" fillId="5" borderId="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top" wrapText="1"/>
    </xf>
    <xf numFmtId="0" fontId="12" fillId="0" borderId="18" xfId="0" applyFont="1" applyFill="1" applyBorder="1"/>
    <xf numFmtId="0" fontId="16" fillId="5" borderId="15" xfId="0" applyFont="1" applyFill="1" applyBorder="1" applyAlignment="1">
      <alignment vertical="top" wrapText="1"/>
    </xf>
    <xf numFmtId="0" fontId="13" fillId="5" borderId="16" xfId="0" applyFont="1" applyFill="1" applyBorder="1"/>
    <xf numFmtId="0" fontId="13" fillId="5" borderId="24" xfId="0" applyFont="1" applyFill="1" applyBorder="1"/>
    <xf numFmtId="0" fontId="10" fillId="5" borderId="61" xfId="0" applyFont="1" applyFill="1" applyBorder="1" applyAlignment="1">
      <alignment vertical="top" wrapText="1"/>
    </xf>
    <xf numFmtId="0" fontId="10" fillId="5" borderId="16" xfId="0" applyFont="1" applyFill="1" applyBorder="1" applyAlignment="1">
      <alignment vertical="top" wrapText="1"/>
    </xf>
    <xf numFmtId="0" fontId="10" fillId="5" borderId="56" xfId="0" applyFont="1" applyFill="1" applyBorder="1" applyAlignment="1">
      <alignment vertical="top" wrapText="1"/>
    </xf>
    <xf numFmtId="0" fontId="12" fillId="5" borderId="19" xfId="0" applyFont="1" applyFill="1" applyBorder="1" applyAlignment="1">
      <alignment vertical="center" wrapText="1"/>
    </xf>
    <xf numFmtId="0" fontId="11" fillId="5" borderId="29" xfId="0" applyFont="1" applyFill="1" applyBorder="1" applyAlignment="1">
      <alignment vertical="center" wrapText="1"/>
    </xf>
    <xf numFmtId="167" fontId="13" fillId="5" borderId="18" xfId="0" applyNumberFormat="1" applyFont="1" applyFill="1" applyBorder="1" applyAlignment="1">
      <alignment horizontal="center" wrapText="1"/>
    </xf>
    <xf numFmtId="167" fontId="32" fillId="5" borderId="18" xfId="0" applyNumberFormat="1" applyFont="1" applyFill="1" applyBorder="1" applyAlignment="1">
      <alignment horizontal="center" wrapText="1"/>
    </xf>
    <xf numFmtId="170" fontId="13" fillId="5" borderId="21" xfId="0" applyNumberFormat="1" applyFont="1" applyFill="1" applyBorder="1" applyAlignment="1">
      <alignment horizontal="center" vertical="center" wrapText="1"/>
    </xf>
    <xf numFmtId="0" fontId="12" fillId="0" borderId="45" xfId="0" applyFont="1" applyFill="1" applyBorder="1"/>
    <xf numFmtId="0" fontId="10" fillId="5" borderId="61" xfId="0" applyFont="1" applyFill="1" applyBorder="1" applyAlignment="1">
      <alignment horizontal="center" vertical="center" wrapText="1"/>
    </xf>
    <xf numFmtId="49" fontId="10" fillId="0" borderId="63" xfId="0" applyNumberFormat="1" applyFont="1" applyFill="1" applyBorder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1" fontId="11" fillId="5" borderId="2" xfId="0" applyNumberFormat="1" applyFont="1" applyFill="1" applyBorder="1" applyAlignment="1">
      <alignment horizontal="center" wrapText="1"/>
    </xf>
    <xf numFmtId="1" fontId="11" fillId="5" borderId="3" xfId="0" applyNumberFormat="1" applyFont="1" applyFill="1" applyBorder="1" applyAlignment="1">
      <alignment horizontal="center" wrapText="1"/>
    </xf>
    <xf numFmtId="0" fontId="10" fillId="0" borderId="36" xfId="0" applyFont="1" applyFill="1" applyBorder="1" applyAlignment="1">
      <alignment vertical="top" wrapText="1"/>
    </xf>
    <xf numFmtId="0" fontId="11" fillId="0" borderId="60" xfId="0" applyFont="1" applyBorder="1" applyAlignment="1">
      <alignment vertical="top" wrapText="1"/>
    </xf>
    <xf numFmtId="0" fontId="12" fillId="5" borderId="18" xfId="0" applyFont="1" applyFill="1" applyBorder="1" applyAlignment="1">
      <alignment vertical="top" wrapText="1"/>
    </xf>
    <xf numFmtId="0" fontId="11" fillId="5" borderId="18" xfId="0" applyFont="1" applyFill="1" applyBorder="1" applyAlignment="1">
      <alignment vertical="top" wrapText="1"/>
    </xf>
    <xf numFmtId="168" fontId="16" fillId="5" borderId="1" xfId="0" applyNumberFormat="1" applyFont="1" applyFill="1" applyBorder="1" applyAlignment="1">
      <alignment horizontal="center" vertical="center" wrapText="1"/>
    </xf>
    <xf numFmtId="168" fontId="19" fillId="5" borderId="2" xfId="0" applyNumberFormat="1" applyFont="1" applyFill="1" applyBorder="1" applyAlignment="1">
      <alignment horizontal="center" vertical="center" wrapText="1"/>
    </xf>
    <xf numFmtId="168" fontId="11" fillId="5" borderId="3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68" fontId="11" fillId="5" borderId="2" xfId="0" applyNumberFormat="1" applyFont="1" applyFill="1" applyBorder="1" applyAlignment="1">
      <alignment horizontal="center" wrapText="1"/>
    </xf>
    <xf numFmtId="168" fontId="11" fillId="5" borderId="3" xfId="0" applyNumberFormat="1" applyFont="1" applyFill="1" applyBorder="1" applyAlignment="1">
      <alignment horizont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/>
    </xf>
    <xf numFmtId="167" fontId="18" fillId="5" borderId="33" xfId="0" applyNumberFormat="1" applyFont="1" applyFill="1" applyBorder="1" applyAlignment="1">
      <alignment horizontal="center" vertical="center" wrapText="1"/>
    </xf>
    <xf numFmtId="167" fontId="18" fillId="5" borderId="34" xfId="0" applyNumberFormat="1" applyFont="1" applyFill="1" applyBorder="1" applyAlignment="1">
      <alignment horizontal="center" vertical="center" wrapText="1"/>
    </xf>
    <xf numFmtId="167" fontId="18" fillId="5" borderId="26" xfId="0" applyNumberFormat="1" applyFont="1" applyFill="1" applyBorder="1" applyAlignment="1">
      <alignment horizontal="center" vertical="center" wrapText="1"/>
    </xf>
    <xf numFmtId="167" fontId="0" fillId="5" borderId="34" xfId="0" applyNumberFormat="1" applyFont="1" applyFill="1" applyBorder="1" applyAlignment="1">
      <alignment horizontal="center" vertical="center" wrapText="1"/>
    </xf>
    <xf numFmtId="167" fontId="0" fillId="5" borderId="26" xfId="0" applyNumberFormat="1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167" fontId="13" fillId="5" borderId="29" xfId="0" applyNumberFormat="1" applyFont="1" applyFill="1" applyBorder="1" applyAlignment="1">
      <alignment horizontal="center" vertical="center" wrapText="1"/>
    </xf>
    <xf numFmtId="167" fontId="32" fillId="5" borderId="29" xfId="0" applyNumberFormat="1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vertical="center" wrapText="1"/>
    </xf>
    <xf numFmtId="167" fontId="16" fillId="5" borderId="18" xfId="0" applyNumberFormat="1" applyFont="1" applyFill="1" applyBorder="1" applyAlignment="1">
      <alignment horizont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top" wrapText="1"/>
    </xf>
    <xf numFmtId="167" fontId="16" fillId="5" borderId="2" xfId="0" applyNumberFormat="1" applyFont="1" applyFill="1" applyBorder="1" applyAlignment="1">
      <alignment horizontal="center" vertical="center" wrapText="1"/>
    </xf>
    <xf numFmtId="167" fontId="16" fillId="5" borderId="3" xfId="0" applyNumberFormat="1" applyFont="1" applyFill="1" applyBorder="1" applyAlignment="1">
      <alignment horizontal="center" vertical="center" wrapText="1"/>
    </xf>
    <xf numFmtId="169" fontId="19" fillId="5" borderId="2" xfId="0" applyNumberFormat="1" applyFont="1" applyFill="1" applyBorder="1" applyAlignment="1">
      <alignment horizontal="center" wrapText="1"/>
    </xf>
    <xf numFmtId="169" fontId="19" fillId="5" borderId="3" xfId="0" applyNumberFormat="1" applyFont="1" applyFill="1" applyBorder="1" applyAlignment="1">
      <alignment horizontal="center" wrapText="1"/>
    </xf>
    <xf numFmtId="167" fontId="11" fillId="5" borderId="47" xfId="0" applyNumberFormat="1" applyFont="1" applyFill="1" applyBorder="1" applyAlignment="1">
      <alignment horizontal="center"/>
    </xf>
    <xf numFmtId="169" fontId="10" fillId="5" borderId="33" xfId="0" applyNumberFormat="1" applyFont="1" applyFill="1" applyBorder="1" applyAlignment="1">
      <alignment horizontal="center" vertical="center" wrapText="1"/>
    </xf>
    <xf numFmtId="169" fontId="0" fillId="5" borderId="34" xfId="0" applyNumberFormat="1" applyFont="1" applyFill="1" applyBorder="1" applyAlignment="1">
      <alignment horizontal="center" wrapText="1"/>
    </xf>
    <xf numFmtId="169" fontId="0" fillId="5" borderId="26" xfId="0" applyNumberFormat="1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/>
    <xf numFmtId="0" fontId="12" fillId="0" borderId="15" xfId="0" applyFont="1" applyFill="1" applyBorder="1"/>
    <xf numFmtId="0" fontId="8" fillId="0" borderId="59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2" fillId="0" borderId="37" xfId="0" applyFont="1" applyBorder="1" applyAlignment="1">
      <alignment vertical="top" wrapText="1"/>
    </xf>
    <xf numFmtId="0" fontId="10" fillId="5" borderId="14" xfId="0" applyFont="1" applyFill="1" applyBorder="1" applyAlignment="1">
      <alignment horizontal="left" vertical="center" wrapText="1"/>
    </xf>
    <xf numFmtId="166" fontId="10" fillId="5" borderId="2" xfId="0" applyNumberFormat="1" applyFont="1" applyFill="1" applyBorder="1" applyAlignment="1">
      <alignment horizontal="center" vertical="center" wrapText="1"/>
    </xf>
    <xf numFmtId="166" fontId="10" fillId="5" borderId="3" xfId="0" applyNumberFormat="1" applyFont="1" applyFill="1" applyBorder="1" applyAlignment="1">
      <alignment horizontal="center" vertical="center" wrapText="1"/>
    </xf>
    <xf numFmtId="168" fontId="10" fillId="5" borderId="2" xfId="0" applyNumberFormat="1" applyFont="1" applyFill="1" applyBorder="1" applyAlignment="1">
      <alignment horizontal="center" vertical="center" wrapText="1"/>
    </xf>
    <xf numFmtId="168" fontId="10" fillId="5" borderId="3" xfId="0" applyNumberFormat="1" applyFont="1" applyFill="1" applyBorder="1" applyAlignment="1">
      <alignment horizontal="center" vertical="center" wrapText="1"/>
    </xf>
    <xf numFmtId="170" fontId="10" fillId="5" borderId="31" xfId="0" applyNumberFormat="1" applyFont="1" applyFill="1" applyBorder="1" applyAlignment="1">
      <alignment horizontal="center"/>
    </xf>
    <xf numFmtId="170" fontId="11" fillId="5" borderId="21" xfId="0" applyNumberFormat="1" applyFont="1" applyFill="1" applyBorder="1" applyAlignment="1">
      <alignment horizontal="center"/>
    </xf>
    <xf numFmtId="170" fontId="11" fillId="5" borderId="32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18</xdr:row>
      <xdr:rowOff>333375</xdr:rowOff>
    </xdr:from>
    <xdr:ext cx="1457325" cy="257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05050" y="26850975"/>
          <a:ext cx="1457325" cy="257175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3550102</xdr:colOff>
      <xdr:row>10</xdr:row>
      <xdr:rowOff>4285002</xdr:rowOff>
    </xdr:from>
    <xdr:ext cx="952500" cy="409575"/>
    <xdr:pic>
      <xdr:nvPicPr>
        <xdr:cNvPr id="6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83941" y="14161520"/>
          <a:ext cx="952500" cy="4095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5"/>
  <sheetViews>
    <sheetView view="pageLayout" zoomScaleNormal="100" zoomScaleSheetLayoutView="100" workbookViewId="0">
      <selection activeCell="B42" sqref="B42"/>
    </sheetView>
  </sheetViews>
  <sheetFormatPr defaultColWidth="14.42578125" defaultRowHeight="15" customHeight="1" x14ac:dyDescent="0.25"/>
  <cols>
    <col min="1" max="1" width="5" customWidth="1"/>
    <col min="2" max="2" width="36.85546875" customWidth="1"/>
    <col min="3" max="3" width="13.28515625" customWidth="1"/>
    <col min="4" max="4" width="7" customWidth="1"/>
    <col min="5" max="6" width="7.7109375" customWidth="1"/>
    <col min="7" max="7" width="9.5703125" customWidth="1"/>
    <col min="8" max="10" width="7.7109375" customWidth="1"/>
    <col min="11" max="11" width="12.85546875" customWidth="1"/>
    <col min="12" max="12" width="11.140625" customWidth="1"/>
    <col min="13" max="13" width="8.7109375" customWidth="1"/>
  </cols>
  <sheetData>
    <row r="1" spans="1:12" ht="18.75" x14ac:dyDescent="0.3">
      <c r="A1" s="394" t="s">
        <v>232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2" ht="18.75" x14ac:dyDescent="0.25">
      <c r="A2" s="396" t="s">
        <v>227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</row>
    <row r="3" spans="1:12" ht="18.75" x14ac:dyDescent="0.25">
      <c r="A3" s="396" t="s">
        <v>124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</row>
    <row r="4" spans="1:12" x14ac:dyDescent="0.25">
      <c r="A4" s="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</row>
    <row r="5" spans="1:12" ht="33" customHeight="1" x14ac:dyDescent="0.25">
      <c r="A5" s="17" t="s">
        <v>3</v>
      </c>
      <c r="B5" s="397" t="s">
        <v>4</v>
      </c>
      <c r="C5" s="397" t="s">
        <v>5</v>
      </c>
      <c r="D5" s="397" t="s">
        <v>6</v>
      </c>
      <c r="E5" s="397" t="s">
        <v>7</v>
      </c>
      <c r="F5" s="401" t="s">
        <v>8</v>
      </c>
      <c r="G5" s="402"/>
      <c r="H5" s="402"/>
      <c r="I5" s="402"/>
      <c r="J5" s="403"/>
      <c r="K5" s="397" t="s">
        <v>9</v>
      </c>
      <c r="L5" s="397" t="s">
        <v>10</v>
      </c>
    </row>
    <row r="6" spans="1:12" ht="96" customHeight="1" x14ac:dyDescent="0.25">
      <c r="A6" s="17" t="s">
        <v>11</v>
      </c>
      <c r="B6" s="398"/>
      <c r="C6" s="398"/>
      <c r="D6" s="398"/>
      <c r="E6" s="398"/>
      <c r="F6" s="17" t="s">
        <v>233</v>
      </c>
      <c r="G6" s="17" t="s">
        <v>234</v>
      </c>
      <c r="H6" s="17" t="s">
        <v>235</v>
      </c>
      <c r="I6" s="17" t="s">
        <v>236</v>
      </c>
      <c r="J6" s="17" t="s">
        <v>237</v>
      </c>
      <c r="K6" s="398"/>
      <c r="L6" s="398"/>
    </row>
    <row r="7" spans="1:12" x14ac:dyDescent="0.25">
      <c r="A7" s="18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ht="49.5" customHeight="1" x14ac:dyDescent="0.25">
      <c r="A8" s="404" t="s">
        <v>12</v>
      </c>
      <c r="B8" s="405"/>
      <c r="C8" s="405"/>
      <c r="D8" s="405"/>
      <c r="E8" s="406"/>
      <c r="F8" s="406"/>
      <c r="G8" s="406"/>
      <c r="H8" s="406"/>
      <c r="I8" s="406"/>
      <c r="J8" s="406"/>
      <c r="K8" s="405"/>
      <c r="L8" s="407"/>
    </row>
    <row r="9" spans="1:12" ht="165.75" x14ac:dyDescent="0.25">
      <c r="A9" s="248" t="s">
        <v>13</v>
      </c>
      <c r="B9" s="249" t="s">
        <v>14</v>
      </c>
      <c r="C9" s="249" t="s">
        <v>248</v>
      </c>
      <c r="D9" s="204" t="s">
        <v>123</v>
      </c>
      <c r="E9" s="379">
        <v>23520</v>
      </c>
      <c r="F9" s="250">
        <v>12700</v>
      </c>
      <c r="G9" s="347">
        <v>16063</v>
      </c>
      <c r="H9" s="347">
        <v>23520</v>
      </c>
      <c r="I9" s="347">
        <v>23520</v>
      </c>
      <c r="J9" s="347">
        <v>23520</v>
      </c>
      <c r="K9" s="251" t="s">
        <v>231</v>
      </c>
      <c r="L9" s="252" t="s">
        <v>266</v>
      </c>
    </row>
    <row r="10" spans="1:12" ht="64.5" customHeight="1" x14ac:dyDescent="0.25">
      <c r="A10" s="46" t="s">
        <v>16</v>
      </c>
      <c r="B10" s="258" t="s">
        <v>118</v>
      </c>
      <c r="C10" s="249" t="s">
        <v>248</v>
      </c>
      <c r="D10" s="259" t="s">
        <v>18</v>
      </c>
      <c r="E10" s="51">
        <v>62</v>
      </c>
      <c r="F10" s="51">
        <v>62.5</v>
      </c>
      <c r="G10" s="51">
        <v>63</v>
      </c>
      <c r="H10" s="51">
        <v>63.5</v>
      </c>
      <c r="I10" s="51">
        <v>64</v>
      </c>
      <c r="J10" s="51">
        <v>64.5</v>
      </c>
      <c r="K10" s="408" t="s">
        <v>128</v>
      </c>
      <c r="L10" s="51" t="s">
        <v>158</v>
      </c>
    </row>
    <row r="11" spans="1:12" ht="131.25" customHeight="1" x14ac:dyDescent="0.25">
      <c r="A11" s="46" t="s">
        <v>19</v>
      </c>
      <c r="B11" s="258" t="s">
        <v>119</v>
      </c>
      <c r="C11" s="249" t="s">
        <v>248</v>
      </c>
      <c r="D11" s="259" t="s">
        <v>18</v>
      </c>
      <c r="E11" s="51">
        <v>56</v>
      </c>
      <c r="F11" s="51">
        <v>56.5</v>
      </c>
      <c r="G11" s="51">
        <v>57</v>
      </c>
      <c r="H11" s="51">
        <v>57.5</v>
      </c>
      <c r="I11" s="51">
        <v>58</v>
      </c>
      <c r="J11" s="51">
        <v>58.5</v>
      </c>
      <c r="K11" s="409"/>
      <c r="L11" s="51" t="s">
        <v>159</v>
      </c>
    </row>
    <row r="12" spans="1:12" ht="114.75" x14ac:dyDescent="0.25">
      <c r="A12" s="253" t="s">
        <v>20</v>
      </c>
      <c r="B12" s="254" t="s">
        <v>21</v>
      </c>
      <c r="C12" s="249" t="s">
        <v>17</v>
      </c>
      <c r="D12" s="255" t="s">
        <v>22</v>
      </c>
      <c r="E12" s="375">
        <v>42</v>
      </c>
      <c r="F12" s="319">
        <v>58</v>
      </c>
      <c r="G12" s="319">
        <v>42</v>
      </c>
      <c r="H12" s="319">
        <v>42</v>
      </c>
      <c r="I12" s="319">
        <v>42</v>
      </c>
      <c r="J12" s="319">
        <v>42</v>
      </c>
      <c r="K12" s="256" t="s">
        <v>228</v>
      </c>
      <c r="L12" s="257" t="s">
        <v>23</v>
      </c>
    </row>
    <row r="13" spans="1:12" x14ac:dyDescent="0.25">
      <c r="A13" s="126">
        <v>44565</v>
      </c>
      <c r="B13" s="125" t="s">
        <v>24</v>
      </c>
      <c r="C13" s="127" t="s">
        <v>25</v>
      </c>
      <c r="D13" s="128" t="s">
        <v>25</v>
      </c>
      <c r="E13" s="370">
        <v>7</v>
      </c>
      <c r="F13" s="314">
        <v>10</v>
      </c>
      <c r="G13" s="314">
        <v>7</v>
      </c>
      <c r="H13" s="314">
        <v>7</v>
      </c>
      <c r="I13" s="314">
        <v>7</v>
      </c>
      <c r="J13" s="314">
        <v>7</v>
      </c>
      <c r="K13" s="129" t="s">
        <v>25</v>
      </c>
      <c r="L13" s="23" t="s">
        <v>25</v>
      </c>
    </row>
    <row r="14" spans="1:12" ht="15.75" customHeight="1" x14ac:dyDescent="0.25">
      <c r="A14" s="126">
        <v>44596</v>
      </c>
      <c r="B14" s="125" t="s">
        <v>26</v>
      </c>
      <c r="C14" s="127" t="s">
        <v>25</v>
      </c>
      <c r="D14" s="128" t="s">
        <v>25</v>
      </c>
      <c r="E14" s="370">
        <v>3</v>
      </c>
      <c r="F14" s="314">
        <v>6</v>
      </c>
      <c r="G14" s="314">
        <v>3</v>
      </c>
      <c r="H14" s="314">
        <v>3</v>
      </c>
      <c r="I14" s="314">
        <v>3</v>
      </c>
      <c r="J14" s="314">
        <v>3</v>
      </c>
      <c r="K14" s="129" t="s">
        <v>25</v>
      </c>
      <c r="L14" s="23" t="s">
        <v>25</v>
      </c>
    </row>
    <row r="15" spans="1:12" ht="15.75" customHeight="1" x14ac:dyDescent="0.25">
      <c r="A15" s="126">
        <v>44624</v>
      </c>
      <c r="B15" s="125" t="s">
        <v>27</v>
      </c>
      <c r="C15" s="127" t="s">
        <v>25</v>
      </c>
      <c r="D15" s="128" t="s">
        <v>25</v>
      </c>
      <c r="E15" s="370">
        <v>12</v>
      </c>
      <c r="F15" s="314">
        <v>12</v>
      </c>
      <c r="G15" s="314">
        <v>12</v>
      </c>
      <c r="H15" s="314">
        <v>12</v>
      </c>
      <c r="I15" s="314">
        <v>12</v>
      </c>
      <c r="J15" s="314">
        <v>12</v>
      </c>
      <c r="K15" s="129" t="s">
        <v>25</v>
      </c>
      <c r="L15" s="23" t="s">
        <v>25</v>
      </c>
    </row>
    <row r="16" spans="1:12" x14ac:dyDescent="0.25">
      <c r="A16" s="126">
        <v>44655</v>
      </c>
      <c r="B16" s="125" t="s">
        <v>28</v>
      </c>
      <c r="C16" s="127" t="s">
        <v>25</v>
      </c>
      <c r="D16" s="128" t="s">
        <v>25</v>
      </c>
      <c r="E16" s="370">
        <v>20</v>
      </c>
      <c r="F16" s="314">
        <v>29</v>
      </c>
      <c r="G16" s="314">
        <v>20</v>
      </c>
      <c r="H16" s="314">
        <v>20</v>
      </c>
      <c r="I16" s="314">
        <v>20</v>
      </c>
      <c r="J16" s="314">
        <v>20</v>
      </c>
      <c r="K16" s="129" t="s">
        <v>25</v>
      </c>
      <c r="L16" s="23" t="s">
        <v>25</v>
      </c>
    </row>
    <row r="17" spans="1:13" x14ac:dyDescent="0.25">
      <c r="A17" s="270">
        <v>44685</v>
      </c>
      <c r="B17" s="242" t="s">
        <v>29</v>
      </c>
      <c r="C17" s="243" t="s">
        <v>25</v>
      </c>
      <c r="D17" s="244" t="s">
        <v>25</v>
      </c>
      <c r="E17" s="245">
        <v>0</v>
      </c>
      <c r="F17" s="245">
        <v>1</v>
      </c>
      <c r="G17" s="245">
        <v>0</v>
      </c>
      <c r="H17" s="245">
        <v>0</v>
      </c>
      <c r="I17" s="245">
        <v>0</v>
      </c>
      <c r="J17" s="245">
        <v>0</v>
      </c>
      <c r="K17" s="246" t="s">
        <v>25</v>
      </c>
      <c r="L17" s="247" t="s">
        <v>25</v>
      </c>
    </row>
    <row r="18" spans="1:13" ht="122.25" customHeight="1" x14ac:dyDescent="0.25">
      <c r="A18" s="143">
        <v>5</v>
      </c>
      <c r="B18" s="144" t="s">
        <v>30</v>
      </c>
      <c r="C18" s="144" t="s">
        <v>17</v>
      </c>
      <c r="D18" s="145" t="s">
        <v>18</v>
      </c>
      <c r="E18" s="372">
        <v>0.23</v>
      </c>
      <c r="F18" s="322">
        <v>0.28000000000000003</v>
      </c>
      <c r="G18" s="368">
        <v>0.23</v>
      </c>
      <c r="H18" s="368">
        <v>0.23</v>
      </c>
      <c r="I18" s="368">
        <v>0.23</v>
      </c>
      <c r="J18" s="368">
        <v>0.23</v>
      </c>
      <c r="K18" s="146" t="s">
        <v>125</v>
      </c>
      <c r="L18" s="265" t="s">
        <v>31</v>
      </c>
    </row>
    <row r="19" spans="1:13" x14ac:dyDescent="0.25">
      <c r="A19" s="24">
        <v>44566</v>
      </c>
      <c r="B19" s="21" t="s">
        <v>24</v>
      </c>
      <c r="C19" s="25" t="s">
        <v>25</v>
      </c>
      <c r="D19" s="26" t="s">
        <v>25</v>
      </c>
      <c r="E19" s="374">
        <v>1.05</v>
      </c>
      <c r="F19" s="130">
        <v>1.96</v>
      </c>
      <c r="G19" s="130">
        <v>1.05</v>
      </c>
      <c r="H19" s="130">
        <v>1.05</v>
      </c>
      <c r="I19" s="130">
        <v>1.05</v>
      </c>
      <c r="J19" s="130">
        <v>1.05</v>
      </c>
      <c r="K19" s="131" t="s">
        <v>25</v>
      </c>
      <c r="L19" s="23" t="s">
        <v>25</v>
      </c>
    </row>
    <row r="20" spans="1:13" x14ac:dyDescent="0.25">
      <c r="A20" s="24">
        <v>44597</v>
      </c>
      <c r="B20" s="21" t="s">
        <v>26</v>
      </c>
      <c r="C20" s="25" t="s">
        <v>25</v>
      </c>
      <c r="D20" s="26" t="s">
        <v>25</v>
      </c>
      <c r="E20" s="132">
        <v>0</v>
      </c>
      <c r="F20" s="133">
        <v>0</v>
      </c>
      <c r="G20" s="133">
        <v>0</v>
      </c>
      <c r="H20" s="133">
        <v>0</v>
      </c>
      <c r="I20" s="133">
        <v>0</v>
      </c>
      <c r="J20" s="132">
        <v>0</v>
      </c>
      <c r="K20" s="134" t="s">
        <v>25</v>
      </c>
      <c r="L20" s="23" t="s">
        <v>25</v>
      </c>
    </row>
    <row r="21" spans="1:13" x14ac:dyDescent="0.25">
      <c r="A21" s="24">
        <v>44625</v>
      </c>
      <c r="B21" s="21" t="s">
        <v>27</v>
      </c>
      <c r="C21" s="25" t="s">
        <v>25</v>
      </c>
      <c r="D21" s="26" t="s">
        <v>25</v>
      </c>
      <c r="E21" s="135">
        <v>0.55000000000000004</v>
      </c>
      <c r="F21" s="135">
        <v>0.55000000000000004</v>
      </c>
      <c r="G21" s="232">
        <v>0.42</v>
      </c>
      <c r="H21" s="135">
        <v>0.55000000000000004</v>
      </c>
      <c r="I21" s="135">
        <v>0.55000000000000004</v>
      </c>
      <c r="J21" s="135">
        <v>0.55000000000000004</v>
      </c>
      <c r="K21" s="134" t="s">
        <v>25</v>
      </c>
      <c r="L21" s="23" t="s">
        <v>25</v>
      </c>
    </row>
    <row r="22" spans="1:13" x14ac:dyDescent="0.25">
      <c r="A22" s="24">
        <v>44656</v>
      </c>
      <c r="B22" s="21" t="s">
        <v>28</v>
      </c>
      <c r="C22" s="25" t="s">
        <v>25</v>
      </c>
      <c r="D22" s="26" t="s">
        <v>25</v>
      </c>
      <c r="E22" s="132">
        <v>0</v>
      </c>
      <c r="F22" s="133">
        <v>0</v>
      </c>
      <c r="G22" s="133">
        <v>0</v>
      </c>
      <c r="H22" s="133">
        <v>0</v>
      </c>
      <c r="I22" s="133">
        <v>0</v>
      </c>
      <c r="J22" s="132">
        <v>0</v>
      </c>
      <c r="K22" s="134" t="s">
        <v>25</v>
      </c>
      <c r="L22" s="23" t="s">
        <v>25</v>
      </c>
    </row>
    <row r="23" spans="1:13" x14ac:dyDescent="0.25">
      <c r="A23" s="24">
        <v>44686</v>
      </c>
      <c r="B23" s="21" t="s">
        <v>29</v>
      </c>
      <c r="C23" s="25" t="s">
        <v>25</v>
      </c>
      <c r="D23" s="26" t="s">
        <v>25</v>
      </c>
      <c r="E23" s="132">
        <v>0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4" t="s">
        <v>25</v>
      </c>
      <c r="L23" s="23" t="s">
        <v>25</v>
      </c>
    </row>
    <row r="24" spans="1:13" ht="84.75" customHeight="1" x14ac:dyDescent="0.25">
      <c r="A24" s="25">
        <v>6</v>
      </c>
      <c r="B24" s="21" t="s">
        <v>32</v>
      </c>
      <c r="C24" s="21" t="s">
        <v>17</v>
      </c>
      <c r="D24" s="22" t="s">
        <v>18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124" t="s">
        <v>228</v>
      </c>
      <c r="L24" s="23" t="s">
        <v>33</v>
      </c>
    </row>
    <row r="25" spans="1:13" ht="89.25" x14ac:dyDescent="0.25">
      <c r="A25" s="266">
        <v>7</v>
      </c>
      <c r="B25" s="267" t="s">
        <v>34</v>
      </c>
      <c r="C25" s="267" t="s">
        <v>17</v>
      </c>
      <c r="D25" s="268" t="s">
        <v>22</v>
      </c>
      <c r="E25" s="348">
        <v>9</v>
      </c>
      <c r="F25" s="348">
        <v>9</v>
      </c>
      <c r="G25" s="348">
        <v>9</v>
      </c>
      <c r="H25" s="348">
        <v>9</v>
      </c>
      <c r="I25" s="348">
        <v>9</v>
      </c>
      <c r="J25" s="348">
        <v>9</v>
      </c>
      <c r="K25" s="269" t="s">
        <v>228</v>
      </c>
      <c r="L25" s="247" t="s">
        <v>31</v>
      </c>
    </row>
    <row r="26" spans="1:13" ht="117.75" customHeight="1" x14ac:dyDescent="0.25">
      <c r="A26" s="57">
        <v>8</v>
      </c>
      <c r="B26" s="56" t="s">
        <v>35</v>
      </c>
      <c r="C26" s="56" t="s">
        <v>17</v>
      </c>
      <c r="D26" s="56" t="s">
        <v>22</v>
      </c>
      <c r="E26" s="376">
        <v>42</v>
      </c>
      <c r="F26" s="51">
        <v>54</v>
      </c>
      <c r="G26" s="322">
        <v>42</v>
      </c>
      <c r="H26" s="322">
        <v>42</v>
      </c>
      <c r="I26" s="322">
        <v>42</v>
      </c>
      <c r="J26" s="322">
        <v>42</v>
      </c>
      <c r="K26" s="263" t="s">
        <v>126</v>
      </c>
      <c r="L26" s="264">
        <v>36928</v>
      </c>
    </row>
    <row r="27" spans="1:13" ht="15.75" customHeight="1" x14ac:dyDescent="0.25">
      <c r="A27" s="260">
        <v>44569</v>
      </c>
      <c r="B27" s="241" t="s">
        <v>24</v>
      </c>
      <c r="C27" s="261" t="s">
        <v>25</v>
      </c>
      <c r="D27" s="262" t="s">
        <v>25</v>
      </c>
      <c r="E27" s="377">
        <v>7</v>
      </c>
      <c r="F27" s="204">
        <v>10</v>
      </c>
      <c r="G27" s="319">
        <v>7</v>
      </c>
      <c r="H27" s="319">
        <v>7</v>
      </c>
      <c r="I27" s="319">
        <v>7</v>
      </c>
      <c r="J27" s="319">
        <v>7</v>
      </c>
      <c r="K27" s="131" t="s">
        <v>25</v>
      </c>
      <c r="L27" s="257" t="s">
        <v>25</v>
      </c>
    </row>
    <row r="28" spans="1:13" x14ac:dyDescent="0.25">
      <c r="A28" s="24">
        <v>44600</v>
      </c>
      <c r="B28" s="21" t="s">
        <v>26</v>
      </c>
      <c r="C28" s="25" t="s">
        <v>25</v>
      </c>
      <c r="D28" s="26" t="s">
        <v>25</v>
      </c>
      <c r="E28" s="378">
        <v>3</v>
      </c>
      <c r="F28" s="308">
        <v>6</v>
      </c>
      <c r="G28" s="314">
        <v>3</v>
      </c>
      <c r="H28" s="314">
        <v>3</v>
      </c>
      <c r="I28" s="314">
        <v>3</v>
      </c>
      <c r="J28" s="314">
        <v>3</v>
      </c>
      <c r="K28" s="134" t="s">
        <v>25</v>
      </c>
      <c r="L28" s="23" t="s">
        <v>25</v>
      </c>
    </row>
    <row r="29" spans="1:13" x14ac:dyDescent="0.25">
      <c r="A29" s="24">
        <v>44628</v>
      </c>
      <c r="B29" s="21" t="s">
        <v>27</v>
      </c>
      <c r="C29" s="25" t="s">
        <v>25</v>
      </c>
      <c r="D29" s="26" t="s">
        <v>25</v>
      </c>
      <c r="E29" s="378">
        <v>12</v>
      </c>
      <c r="F29" s="308">
        <v>8</v>
      </c>
      <c r="G29" s="314">
        <v>12</v>
      </c>
      <c r="H29" s="314">
        <v>12</v>
      </c>
      <c r="I29" s="314">
        <v>12</v>
      </c>
      <c r="J29" s="314">
        <v>12</v>
      </c>
      <c r="K29" s="134" t="s">
        <v>25</v>
      </c>
      <c r="L29" s="23" t="s">
        <v>25</v>
      </c>
    </row>
    <row r="30" spans="1:13" x14ac:dyDescent="0.25">
      <c r="A30" s="24">
        <v>44659</v>
      </c>
      <c r="B30" s="21" t="s">
        <v>28</v>
      </c>
      <c r="C30" s="25" t="s">
        <v>25</v>
      </c>
      <c r="D30" s="26" t="s">
        <v>25</v>
      </c>
      <c r="E30" s="378">
        <v>20</v>
      </c>
      <c r="F30" s="308">
        <v>29</v>
      </c>
      <c r="G30" s="314">
        <v>20</v>
      </c>
      <c r="H30" s="314">
        <v>20</v>
      </c>
      <c r="I30" s="314">
        <v>20</v>
      </c>
      <c r="J30" s="314">
        <v>20</v>
      </c>
      <c r="K30" s="134" t="s">
        <v>25</v>
      </c>
      <c r="L30" s="23" t="s">
        <v>25</v>
      </c>
    </row>
    <row r="31" spans="1:13" x14ac:dyDescent="0.25">
      <c r="A31" s="24">
        <v>44689</v>
      </c>
      <c r="B31" s="21" t="s">
        <v>29</v>
      </c>
      <c r="C31" s="25" t="s">
        <v>25</v>
      </c>
      <c r="D31" s="26" t="s">
        <v>25</v>
      </c>
      <c r="E31" s="378">
        <v>0</v>
      </c>
      <c r="F31" s="308">
        <v>1</v>
      </c>
      <c r="G31" s="314">
        <v>0</v>
      </c>
      <c r="H31" s="314">
        <v>0</v>
      </c>
      <c r="I31" s="314">
        <v>0</v>
      </c>
      <c r="J31" s="314">
        <v>0</v>
      </c>
      <c r="K31" s="134" t="s">
        <v>25</v>
      </c>
      <c r="L31" s="23" t="s">
        <v>25</v>
      </c>
    </row>
    <row r="32" spans="1:13" ht="127.5" x14ac:dyDescent="0.25">
      <c r="A32" s="25">
        <v>9</v>
      </c>
      <c r="B32" s="21" t="s">
        <v>36</v>
      </c>
      <c r="C32" s="21" t="s">
        <v>17</v>
      </c>
      <c r="D32" s="22" t="s">
        <v>37</v>
      </c>
      <c r="E32" s="240">
        <v>32109.84</v>
      </c>
      <c r="F32" s="182">
        <f t="shared" ref="F32" si="0">F33+F34+F35+F36+F37</f>
        <v>38248.6</v>
      </c>
      <c r="G32" s="240">
        <v>32109.84</v>
      </c>
      <c r="H32" s="240">
        <v>32109.84</v>
      </c>
      <c r="I32" s="240">
        <v>32109.84</v>
      </c>
      <c r="J32" s="240">
        <v>32109.84</v>
      </c>
      <c r="K32" s="134" t="s">
        <v>127</v>
      </c>
      <c r="L32" s="28">
        <v>36928</v>
      </c>
      <c r="M32" s="12"/>
    </row>
    <row r="33" spans="1:13" x14ac:dyDescent="0.25">
      <c r="A33" s="24">
        <v>44570</v>
      </c>
      <c r="B33" s="21" t="s">
        <v>24</v>
      </c>
      <c r="C33" s="25" t="s">
        <v>25</v>
      </c>
      <c r="D33" s="26" t="s">
        <v>25</v>
      </c>
      <c r="E33" s="369">
        <v>1150.97</v>
      </c>
      <c r="F33" s="308">
        <v>1678.7</v>
      </c>
      <c r="G33" s="308">
        <v>1150.97</v>
      </c>
      <c r="H33" s="308">
        <v>1150.97</v>
      </c>
      <c r="I33" s="308">
        <v>1150.97</v>
      </c>
      <c r="J33" s="308">
        <v>1150.97</v>
      </c>
      <c r="K33" s="134" t="s">
        <v>25</v>
      </c>
      <c r="L33" s="23" t="s">
        <v>25</v>
      </c>
    </row>
    <row r="34" spans="1:13" x14ac:dyDescent="0.25">
      <c r="A34" s="24">
        <v>44601</v>
      </c>
      <c r="B34" s="21" t="s">
        <v>26</v>
      </c>
      <c r="C34" s="25" t="s">
        <v>25</v>
      </c>
      <c r="D34" s="26" t="s">
        <v>25</v>
      </c>
      <c r="E34" s="369">
        <v>146.6</v>
      </c>
      <c r="F34" s="308">
        <v>1048.5999999999999</v>
      </c>
      <c r="G34" s="308">
        <v>146.6</v>
      </c>
      <c r="H34" s="308">
        <v>146.6</v>
      </c>
      <c r="I34" s="308">
        <v>146.6</v>
      </c>
      <c r="J34" s="308">
        <v>146.6</v>
      </c>
      <c r="K34" s="134" t="s">
        <v>25</v>
      </c>
      <c r="L34" s="23" t="s">
        <v>25</v>
      </c>
    </row>
    <row r="35" spans="1:13" x14ac:dyDescent="0.25">
      <c r="A35" s="24">
        <v>44629</v>
      </c>
      <c r="B35" s="21" t="s">
        <v>27</v>
      </c>
      <c r="C35" s="25" t="s">
        <v>25</v>
      </c>
      <c r="D35" s="26" t="s">
        <v>25</v>
      </c>
      <c r="E35" s="369">
        <v>14791.6</v>
      </c>
      <c r="F35" s="308">
        <v>15053</v>
      </c>
      <c r="G35" s="308">
        <v>14791.6</v>
      </c>
      <c r="H35" s="308">
        <v>14791.6</v>
      </c>
      <c r="I35" s="308">
        <v>14791.6</v>
      </c>
      <c r="J35" s="308">
        <v>14791.6</v>
      </c>
      <c r="K35" s="134" t="s">
        <v>25</v>
      </c>
      <c r="L35" s="23" t="s">
        <v>25</v>
      </c>
    </row>
    <row r="36" spans="1:13" x14ac:dyDescent="0.25">
      <c r="A36" s="24">
        <v>44660</v>
      </c>
      <c r="B36" s="21" t="s">
        <v>28</v>
      </c>
      <c r="C36" s="25" t="s">
        <v>25</v>
      </c>
      <c r="D36" s="26" t="s">
        <v>25</v>
      </c>
      <c r="E36" s="369">
        <v>15712.57</v>
      </c>
      <c r="F36" s="308">
        <v>20416.3</v>
      </c>
      <c r="G36" s="308">
        <v>15712.57</v>
      </c>
      <c r="H36" s="308">
        <v>15712.57</v>
      </c>
      <c r="I36" s="308">
        <v>15712.57</v>
      </c>
      <c r="J36" s="308">
        <v>15712.57</v>
      </c>
      <c r="K36" s="134" t="s">
        <v>25</v>
      </c>
      <c r="L36" s="23" t="s">
        <v>25</v>
      </c>
    </row>
    <row r="37" spans="1:13" x14ac:dyDescent="0.25">
      <c r="A37" s="136">
        <v>44690</v>
      </c>
      <c r="B37" s="137" t="s">
        <v>29</v>
      </c>
      <c r="C37" s="138" t="s">
        <v>25</v>
      </c>
      <c r="D37" s="139" t="s">
        <v>25</v>
      </c>
      <c r="E37" s="140">
        <v>0</v>
      </c>
      <c r="F37" s="140">
        <v>52</v>
      </c>
      <c r="G37" s="140">
        <v>0</v>
      </c>
      <c r="H37" s="140">
        <v>0</v>
      </c>
      <c r="I37" s="140">
        <v>0</v>
      </c>
      <c r="J37" s="140">
        <v>0</v>
      </c>
      <c r="K37" s="141" t="s">
        <v>25</v>
      </c>
      <c r="L37" s="142" t="s">
        <v>25</v>
      </c>
    </row>
    <row r="38" spans="1:13" ht="140.25" x14ac:dyDescent="0.25">
      <c r="A38" s="143">
        <v>10</v>
      </c>
      <c r="B38" s="144" t="s">
        <v>38</v>
      </c>
      <c r="C38" s="144" t="s">
        <v>17</v>
      </c>
      <c r="D38" s="145" t="s">
        <v>22</v>
      </c>
      <c r="E38" s="40">
        <v>28</v>
      </c>
      <c r="F38" s="40">
        <v>28</v>
      </c>
      <c r="G38" s="40">
        <v>28</v>
      </c>
      <c r="H38" s="40">
        <v>28</v>
      </c>
      <c r="I38" s="40">
        <v>28</v>
      </c>
      <c r="J38" s="40">
        <v>28</v>
      </c>
      <c r="K38" s="146" t="s">
        <v>147</v>
      </c>
      <c r="L38" s="147" t="s">
        <v>33</v>
      </c>
    </row>
    <row r="39" spans="1:13" ht="38.25" x14ac:dyDescent="0.25">
      <c r="A39" s="25">
        <v>11</v>
      </c>
      <c r="B39" s="21" t="s">
        <v>39</v>
      </c>
      <c r="C39" s="21" t="s">
        <v>17</v>
      </c>
      <c r="D39" s="22" t="s">
        <v>15</v>
      </c>
      <c r="E39" s="20">
        <v>20</v>
      </c>
      <c r="F39" s="20">
        <v>20</v>
      </c>
      <c r="G39" s="20">
        <v>20</v>
      </c>
      <c r="H39" s="20">
        <v>20</v>
      </c>
      <c r="I39" s="20">
        <v>20</v>
      </c>
      <c r="J39" s="20">
        <v>20</v>
      </c>
      <c r="K39" s="124" t="s">
        <v>229</v>
      </c>
      <c r="L39" s="28">
        <v>37293</v>
      </c>
    </row>
    <row r="40" spans="1:13" ht="38.25" x14ac:dyDescent="0.25">
      <c r="A40" s="25">
        <v>12</v>
      </c>
      <c r="B40" s="21" t="s">
        <v>40</v>
      </c>
      <c r="C40" s="21" t="s">
        <v>17</v>
      </c>
      <c r="D40" s="22" t="s">
        <v>22</v>
      </c>
      <c r="E40" s="20">
        <v>2</v>
      </c>
      <c r="F40" s="20">
        <v>2</v>
      </c>
      <c r="G40" s="20">
        <v>2</v>
      </c>
      <c r="H40" s="20">
        <v>2</v>
      </c>
      <c r="I40" s="20">
        <v>2</v>
      </c>
      <c r="J40" s="20">
        <v>2</v>
      </c>
      <c r="K40" s="124" t="s">
        <v>230</v>
      </c>
      <c r="L40" s="28">
        <v>37293</v>
      </c>
    </row>
    <row r="41" spans="1:13" ht="63.75" x14ac:dyDescent="0.25">
      <c r="A41" s="25" t="s">
        <v>41</v>
      </c>
      <c r="B41" s="21" t="s">
        <v>42</v>
      </c>
      <c r="C41" s="21" t="s">
        <v>17</v>
      </c>
      <c r="D41" s="19" t="s">
        <v>18</v>
      </c>
      <c r="E41" s="20">
        <v>79.8</v>
      </c>
      <c r="F41" s="20">
        <v>81.8</v>
      </c>
      <c r="G41" s="20">
        <v>83.8</v>
      </c>
      <c r="H41" s="20">
        <v>85.8</v>
      </c>
      <c r="I41" s="20">
        <v>87.8</v>
      </c>
      <c r="J41" s="20">
        <v>89.8</v>
      </c>
      <c r="K41" s="124" t="s">
        <v>228</v>
      </c>
      <c r="L41" s="28">
        <v>36898</v>
      </c>
    </row>
    <row r="42" spans="1:13" ht="72" customHeight="1" x14ac:dyDescent="0.25">
      <c r="A42" s="25" t="s">
        <v>211</v>
      </c>
      <c r="B42" s="21" t="s">
        <v>112</v>
      </c>
      <c r="C42" s="21" t="s">
        <v>17</v>
      </c>
      <c r="D42" s="19" t="s">
        <v>270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124" t="s">
        <v>228</v>
      </c>
      <c r="L42" s="28">
        <v>37319</v>
      </c>
    </row>
    <row r="43" spans="1:13" x14ac:dyDescent="0.25">
      <c r="A43" s="399"/>
      <c r="B43" s="400"/>
      <c r="C43" s="400"/>
      <c r="D43" s="400"/>
      <c r="E43" s="400"/>
      <c r="F43" s="400"/>
      <c r="G43" s="400"/>
      <c r="H43" s="400"/>
      <c r="I43" s="400"/>
      <c r="J43" s="400"/>
      <c r="K43" s="400"/>
      <c r="L43" s="400"/>
      <c r="M43" s="2"/>
    </row>
    <row r="44" spans="1:13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3" ht="15.75" customHeight="1" x14ac:dyDescent="0.25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3" ht="15.75" customHeight="1" x14ac:dyDescent="0.25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3" ht="15.75" customHeight="1" x14ac:dyDescent="0.25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3" ht="15.75" customHeight="1" x14ac:dyDescent="0.25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1:12" ht="15.75" customHeight="1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2" ht="15.75" customHeight="1" x14ac:dyDescent="0.25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1:12" ht="15.75" customHeight="1" x14ac:dyDescent="0.25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</row>
    <row r="52" spans="1:12" ht="15.75" customHeight="1" x14ac:dyDescent="0.25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</row>
    <row r="53" spans="1:12" ht="15.75" customHeight="1" x14ac:dyDescent="0.25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</row>
    <row r="54" spans="1:12" ht="15.75" customHeight="1" x14ac:dyDescent="0.25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1:12" ht="15.75" customHeight="1" x14ac:dyDescent="0.25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1:12" ht="15.75" customHeight="1" x14ac:dyDescent="0.25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2" ht="15.75" customHeight="1" x14ac:dyDescent="0.25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1:12" ht="15.75" customHeight="1" x14ac:dyDescent="0.2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1:12" ht="15.75" customHeight="1" x14ac:dyDescent="0.25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2" ht="15.75" customHeight="1" x14ac:dyDescent="0.25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1:12" ht="15.75" customHeight="1" x14ac:dyDescent="0.25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ht="15.75" customHeight="1" x14ac:dyDescent="0.25">
      <c r="A62" s="30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1:12" ht="15.75" customHeight="1" x14ac:dyDescent="0.25">
      <c r="A63" s="30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1:12" ht="15.75" customHeight="1" x14ac:dyDescent="0.25">
      <c r="A64" s="30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1:12" ht="15.75" customHeight="1" x14ac:dyDescent="0.25">
      <c r="A65" s="30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1:12" ht="15.75" customHeight="1" x14ac:dyDescent="0.25">
      <c r="A66" s="30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2" ht="15.75" customHeight="1" x14ac:dyDescent="0.25">
      <c r="A67" s="30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ht="15.75" customHeight="1" x14ac:dyDescent="0.25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ht="15.75" customHeight="1" x14ac:dyDescent="0.25">
      <c r="A69" s="30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1:12" ht="15.75" customHeight="1" x14ac:dyDescent="0.25">
      <c r="A70" s="30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ht="15.75" customHeight="1" x14ac:dyDescent="0.25">
      <c r="A71" s="30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1:12" ht="15.75" customHeight="1" x14ac:dyDescent="0.25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1:12" ht="15.75" customHeight="1" x14ac:dyDescent="0.25">
      <c r="A73" s="30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1:12" ht="15.75" customHeight="1" x14ac:dyDescent="0.25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1:12" ht="15.75" customHeight="1" x14ac:dyDescent="0.25">
      <c r="A75" s="30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1:12" ht="15.75" customHeight="1" x14ac:dyDescent="0.25">
      <c r="A76" s="30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15.75" customHeight="1" x14ac:dyDescent="0.25">
      <c r="A77" s="30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1:12" ht="15.75" customHeight="1" x14ac:dyDescent="0.25">
      <c r="A78" s="30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1:12" ht="15.75" customHeight="1" x14ac:dyDescent="0.25">
      <c r="A79" s="30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1:12" ht="15.75" customHeight="1" x14ac:dyDescent="0.25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1:12" ht="15.75" customHeight="1" x14ac:dyDescent="0.25">
      <c r="A81" s="30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1:12" ht="15.75" customHeight="1" x14ac:dyDescent="0.25">
      <c r="A82" s="30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1:12" ht="15.75" customHeight="1" x14ac:dyDescent="0.25">
      <c r="A83" s="30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ht="15.75" customHeight="1" x14ac:dyDescent="0.25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1:12" ht="15.75" customHeight="1" x14ac:dyDescent="0.25">
      <c r="A85" s="30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1:12" ht="15.75" customHeight="1" x14ac:dyDescent="0.25">
      <c r="A86" s="30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ht="15.75" customHeight="1" x14ac:dyDescent="0.25">
      <c r="A87" s="30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1:12" ht="15.75" customHeight="1" x14ac:dyDescent="0.25">
      <c r="A88" s="30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1:12" ht="15.75" customHeight="1" x14ac:dyDescent="0.25">
      <c r="A89" s="30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ht="15.75" customHeight="1" x14ac:dyDescent="0.25">
      <c r="A90" s="30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1:12" ht="15.75" customHeight="1" x14ac:dyDescent="0.25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1:12" ht="15.75" customHeight="1" x14ac:dyDescent="0.25">
      <c r="A92" s="30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1:12" ht="15.75" customHeight="1" x14ac:dyDescent="0.25">
      <c r="A93" s="30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1:12" ht="15.75" customHeight="1" x14ac:dyDescent="0.25">
      <c r="A94" s="30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1:12" ht="15.75" customHeight="1" x14ac:dyDescent="0.25">
      <c r="A95" s="30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1:12" ht="15.75" customHeight="1" x14ac:dyDescent="0.25">
      <c r="A96" s="30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1:12" ht="15.75" customHeight="1" x14ac:dyDescent="0.25">
      <c r="A97" s="30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1:12" ht="15.75" customHeight="1" x14ac:dyDescent="0.25">
      <c r="A98" s="30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1:12" ht="15.75" customHeight="1" x14ac:dyDescent="0.25">
      <c r="A99" s="30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1:12" ht="15.75" customHeight="1" x14ac:dyDescent="0.25">
      <c r="A100" s="30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2" ht="15.75" customHeight="1" x14ac:dyDescent="0.25">
      <c r="A101" s="30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</row>
    <row r="102" spans="1:12" ht="15.75" customHeight="1" x14ac:dyDescent="0.25">
      <c r="A102" s="30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</row>
    <row r="103" spans="1:12" ht="15.75" customHeight="1" x14ac:dyDescent="0.25">
      <c r="A103" s="30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</row>
    <row r="104" spans="1:12" ht="15.75" customHeight="1" x14ac:dyDescent="0.25">
      <c r="A104" s="30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1:12" ht="15.75" customHeight="1" x14ac:dyDescent="0.25">
      <c r="A105" s="30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1:12" ht="15.75" customHeight="1" x14ac:dyDescent="0.25">
      <c r="A106" s="30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1:12" ht="15.75" customHeight="1" x14ac:dyDescent="0.25">
      <c r="A107" s="30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1:12" ht="15.75" customHeight="1" x14ac:dyDescent="0.25">
      <c r="A108" s="30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</row>
    <row r="109" spans="1:12" ht="15.75" customHeight="1" x14ac:dyDescent="0.25">
      <c r="A109" s="30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</row>
    <row r="110" spans="1:12" ht="15.75" customHeight="1" x14ac:dyDescent="0.25">
      <c r="A110" s="30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</row>
    <row r="111" spans="1:12" ht="15.75" customHeight="1" x14ac:dyDescent="0.25">
      <c r="A111" s="30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</row>
    <row r="112" spans="1:12" ht="15.75" customHeight="1" x14ac:dyDescent="0.25">
      <c r="A112" s="30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  <row r="113" spans="1:12" ht="15.75" customHeight="1" x14ac:dyDescent="0.25">
      <c r="A113" s="30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</row>
    <row r="114" spans="1:12" ht="15.75" customHeight="1" x14ac:dyDescent="0.25">
      <c r="A114" s="30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</row>
    <row r="115" spans="1:12" ht="15.75" customHeight="1" x14ac:dyDescent="0.25">
      <c r="A115" s="30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</row>
    <row r="116" spans="1:12" ht="15.75" customHeight="1" x14ac:dyDescent="0.25">
      <c r="A116" s="30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</row>
    <row r="117" spans="1:12" ht="15.75" customHeight="1" x14ac:dyDescent="0.25">
      <c r="A117" s="30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1:12" ht="15.75" customHeight="1" x14ac:dyDescent="0.25">
      <c r="A118" s="30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1:12" ht="15.75" customHeight="1" x14ac:dyDescent="0.25">
      <c r="A119" s="30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</row>
    <row r="120" spans="1:12" ht="15.75" customHeight="1" x14ac:dyDescent="0.25">
      <c r="A120" s="30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</row>
    <row r="121" spans="1:12" ht="15.75" customHeight="1" x14ac:dyDescent="0.25">
      <c r="A121" s="30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1:12" ht="15.75" customHeight="1" x14ac:dyDescent="0.25">
      <c r="A122" s="30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</row>
    <row r="123" spans="1:12" ht="15.75" customHeight="1" x14ac:dyDescent="0.25">
      <c r="A123" s="30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</row>
    <row r="124" spans="1:12" ht="15.75" customHeight="1" x14ac:dyDescent="0.25">
      <c r="A124" s="30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</row>
    <row r="125" spans="1:12" ht="15.75" customHeight="1" x14ac:dyDescent="0.25">
      <c r="A125" s="30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</row>
    <row r="126" spans="1:12" ht="15.75" customHeight="1" x14ac:dyDescent="0.25">
      <c r="A126" s="30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</row>
    <row r="127" spans="1:12" ht="15.75" customHeight="1" x14ac:dyDescent="0.25">
      <c r="A127" s="30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</row>
    <row r="128" spans="1:12" ht="15.75" customHeight="1" x14ac:dyDescent="0.25">
      <c r="A128" s="30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</row>
    <row r="129" spans="1:12" ht="15.75" customHeight="1" x14ac:dyDescent="0.25">
      <c r="A129" s="30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</row>
    <row r="130" spans="1:12" ht="15.75" customHeight="1" x14ac:dyDescent="0.25">
      <c r="A130" s="30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</row>
    <row r="131" spans="1:12" ht="15.75" customHeight="1" x14ac:dyDescent="0.25">
      <c r="A131" s="30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</row>
    <row r="132" spans="1:12" ht="15.75" customHeight="1" x14ac:dyDescent="0.25">
      <c r="A132" s="30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</row>
    <row r="133" spans="1:12" ht="15.75" customHeight="1" x14ac:dyDescent="0.25">
      <c r="A133" s="30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</row>
    <row r="134" spans="1:12" ht="15.75" customHeight="1" x14ac:dyDescent="0.25">
      <c r="A134" s="30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</row>
    <row r="135" spans="1:12" ht="15.75" customHeight="1" x14ac:dyDescent="0.25">
      <c r="A135" s="30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</row>
    <row r="136" spans="1:12" ht="15.75" customHeight="1" x14ac:dyDescent="0.25">
      <c r="A136" s="30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</row>
    <row r="137" spans="1:12" ht="15.75" customHeight="1" x14ac:dyDescent="0.25">
      <c r="A137" s="30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</row>
    <row r="138" spans="1:12" ht="15.75" customHeight="1" x14ac:dyDescent="0.25">
      <c r="A138" s="30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</row>
    <row r="139" spans="1:12" ht="15.75" customHeight="1" x14ac:dyDescent="0.25">
      <c r="A139" s="30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</row>
    <row r="140" spans="1:12" ht="15.75" customHeight="1" x14ac:dyDescent="0.25">
      <c r="A140" s="30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</row>
    <row r="141" spans="1:12" ht="15.75" customHeight="1" x14ac:dyDescent="0.25">
      <c r="A141" s="30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</row>
    <row r="142" spans="1:12" ht="15.75" customHeight="1" x14ac:dyDescent="0.25">
      <c r="A142" s="30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</row>
    <row r="143" spans="1:12" ht="15.75" customHeight="1" x14ac:dyDescent="0.25">
      <c r="A143" s="30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</row>
    <row r="144" spans="1:12" ht="15.75" customHeight="1" x14ac:dyDescent="0.25">
      <c r="A144" s="30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</row>
    <row r="145" spans="1:12" ht="15.75" customHeight="1" x14ac:dyDescent="0.25">
      <c r="A145" s="30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</row>
    <row r="146" spans="1:12" ht="15.75" customHeight="1" x14ac:dyDescent="0.25">
      <c r="A146" s="30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</row>
    <row r="147" spans="1:12" ht="15.75" customHeight="1" x14ac:dyDescent="0.25">
      <c r="A147" s="30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</row>
    <row r="148" spans="1:12" ht="15.75" customHeight="1" x14ac:dyDescent="0.25">
      <c r="A148" s="30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</row>
    <row r="149" spans="1:12" ht="15.75" customHeight="1" x14ac:dyDescent="0.25">
      <c r="A149" s="30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</row>
    <row r="150" spans="1:12" ht="15.75" customHeight="1" x14ac:dyDescent="0.25">
      <c r="A150" s="30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</row>
    <row r="151" spans="1:12" ht="15.75" customHeight="1" x14ac:dyDescent="0.25">
      <c r="A151" s="30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</row>
    <row r="152" spans="1:12" ht="15.75" customHeight="1" x14ac:dyDescent="0.25">
      <c r="A152" s="30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</row>
    <row r="153" spans="1:12" ht="15.75" customHeight="1" x14ac:dyDescent="0.25">
      <c r="A153" s="30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</row>
    <row r="154" spans="1:12" ht="15.75" customHeight="1" x14ac:dyDescent="0.25">
      <c r="A154" s="30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</row>
    <row r="155" spans="1:12" ht="15.75" customHeight="1" x14ac:dyDescent="0.25">
      <c r="A155" s="30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</row>
    <row r="156" spans="1:12" ht="15.75" customHeight="1" x14ac:dyDescent="0.25">
      <c r="A156" s="30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</row>
    <row r="157" spans="1:12" ht="15.75" customHeight="1" x14ac:dyDescent="0.25">
      <c r="A157" s="30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</row>
    <row r="158" spans="1:12" ht="15.75" customHeight="1" x14ac:dyDescent="0.25">
      <c r="A158" s="1"/>
    </row>
    <row r="159" spans="1:12" ht="15.75" customHeight="1" x14ac:dyDescent="0.25">
      <c r="A159" s="1"/>
    </row>
    <row r="160" spans="1:12" ht="15.75" customHeight="1" x14ac:dyDescent="0.25">
      <c r="A160" s="1"/>
    </row>
    <row r="161" spans="1:1" ht="15.75" customHeight="1" x14ac:dyDescent="0.25">
      <c r="A161" s="1"/>
    </row>
    <row r="162" spans="1:1" ht="15.75" customHeight="1" x14ac:dyDescent="0.25">
      <c r="A162" s="1"/>
    </row>
    <row r="163" spans="1:1" ht="15.75" customHeight="1" x14ac:dyDescent="0.25">
      <c r="A163" s="1"/>
    </row>
    <row r="164" spans="1:1" ht="15.75" customHeight="1" x14ac:dyDescent="0.25">
      <c r="A164" s="1"/>
    </row>
    <row r="165" spans="1:1" ht="15.75" customHeight="1" x14ac:dyDescent="0.25">
      <c r="A165" s="1"/>
    </row>
    <row r="166" spans="1:1" ht="15.75" customHeight="1" x14ac:dyDescent="0.25">
      <c r="A166" s="1"/>
    </row>
    <row r="167" spans="1:1" ht="15.75" customHeight="1" x14ac:dyDescent="0.25">
      <c r="A167" s="1"/>
    </row>
    <row r="168" spans="1:1" ht="15.75" customHeight="1" x14ac:dyDescent="0.25">
      <c r="A168" s="1"/>
    </row>
    <row r="169" spans="1:1" ht="15.75" customHeight="1" x14ac:dyDescent="0.25">
      <c r="A169" s="1"/>
    </row>
    <row r="170" spans="1:1" ht="15.75" customHeight="1" x14ac:dyDescent="0.25">
      <c r="A170" s="1"/>
    </row>
    <row r="171" spans="1:1" ht="15.75" customHeight="1" x14ac:dyDescent="0.25">
      <c r="A171" s="1"/>
    </row>
    <row r="172" spans="1:1" ht="15.75" customHeight="1" x14ac:dyDescent="0.25">
      <c r="A172" s="1"/>
    </row>
    <row r="173" spans="1:1" ht="15.75" customHeight="1" x14ac:dyDescent="0.25">
      <c r="A173" s="1"/>
    </row>
    <row r="174" spans="1:1" ht="15.75" customHeight="1" x14ac:dyDescent="0.25">
      <c r="A174" s="1"/>
    </row>
    <row r="175" spans="1:1" ht="15.75" customHeight="1" x14ac:dyDescent="0.25">
      <c r="A175" s="1"/>
    </row>
    <row r="176" spans="1:1" ht="15.75" customHeight="1" x14ac:dyDescent="0.25">
      <c r="A176" s="1"/>
    </row>
    <row r="177" spans="1:1" ht="15.75" customHeight="1" x14ac:dyDescent="0.25">
      <c r="A177" s="1"/>
    </row>
    <row r="178" spans="1:1" ht="15.75" customHeight="1" x14ac:dyDescent="0.25">
      <c r="A178" s="1"/>
    </row>
    <row r="179" spans="1:1" ht="15.75" customHeight="1" x14ac:dyDescent="0.25">
      <c r="A179" s="1"/>
    </row>
    <row r="180" spans="1:1" ht="15.75" customHeight="1" x14ac:dyDescent="0.25">
      <c r="A180" s="1"/>
    </row>
    <row r="181" spans="1:1" ht="15.75" customHeight="1" x14ac:dyDescent="0.25">
      <c r="A181" s="1"/>
    </row>
    <row r="182" spans="1:1" ht="15.75" customHeight="1" x14ac:dyDescent="0.25">
      <c r="A182" s="1"/>
    </row>
    <row r="183" spans="1:1" ht="15.75" customHeight="1" x14ac:dyDescent="0.25">
      <c r="A183" s="1"/>
    </row>
    <row r="184" spans="1:1" ht="15.75" customHeight="1" x14ac:dyDescent="0.25">
      <c r="A184" s="1"/>
    </row>
    <row r="185" spans="1:1" ht="15.75" customHeight="1" x14ac:dyDescent="0.25">
      <c r="A185" s="1"/>
    </row>
    <row r="186" spans="1:1" ht="15.75" customHeight="1" x14ac:dyDescent="0.25">
      <c r="A186" s="1"/>
    </row>
    <row r="187" spans="1:1" ht="15.75" customHeight="1" x14ac:dyDescent="0.25">
      <c r="A187" s="1"/>
    </row>
    <row r="188" spans="1:1" ht="15.75" customHeight="1" x14ac:dyDescent="0.25">
      <c r="A188" s="1"/>
    </row>
    <row r="189" spans="1:1" ht="15.75" customHeight="1" x14ac:dyDescent="0.25">
      <c r="A189" s="1"/>
    </row>
    <row r="190" spans="1:1" ht="15.75" customHeight="1" x14ac:dyDescent="0.25">
      <c r="A190" s="1"/>
    </row>
    <row r="191" spans="1:1" ht="15.75" customHeight="1" x14ac:dyDescent="0.25">
      <c r="A191" s="1"/>
    </row>
    <row r="192" spans="1:1" ht="15.75" customHeight="1" x14ac:dyDescent="0.25">
      <c r="A192" s="1"/>
    </row>
    <row r="193" spans="1:1" ht="15.75" customHeight="1" x14ac:dyDescent="0.25">
      <c r="A193" s="1"/>
    </row>
    <row r="194" spans="1:1" ht="15.75" customHeight="1" x14ac:dyDescent="0.25">
      <c r="A194" s="1"/>
    </row>
    <row r="195" spans="1:1" ht="15.75" customHeight="1" x14ac:dyDescent="0.25">
      <c r="A195" s="1"/>
    </row>
    <row r="196" spans="1:1" ht="15.75" customHeight="1" x14ac:dyDescent="0.25">
      <c r="A196" s="1"/>
    </row>
    <row r="197" spans="1:1" ht="15.75" customHeight="1" x14ac:dyDescent="0.25">
      <c r="A197" s="1"/>
    </row>
    <row r="198" spans="1:1" ht="15.75" customHeight="1" x14ac:dyDescent="0.25">
      <c r="A198" s="1"/>
    </row>
    <row r="199" spans="1:1" ht="15.75" customHeight="1" x14ac:dyDescent="0.25">
      <c r="A199" s="1"/>
    </row>
    <row r="200" spans="1:1" ht="15.75" customHeight="1" x14ac:dyDescent="0.25">
      <c r="A200" s="1"/>
    </row>
    <row r="201" spans="1:1" ht="15.75" customHeight="1" x14ac:dyDescent="0.25">
      <c r="A201" s="1"/>
    </row>
    <row r="202" spans="1:1" ht="15.75" customHeight="1" x14ac:dyDescent="0.25">
      <c r="A202" s="1"/>
    </row>
    <row r="203" spans="1:1" ht="15.75" customHeight="1" x14ac:dyDescent="0.25">
      <c r="A203" s="1"/>
    </row>
    <row r="204" spans="1:1" ht="15.75" customHeight="1" x14ac:dyDescent="0.25">
      <c r="A204" s="1"/>
    </row>
    <row r="205" spans="1:1" ht="15.75" customHeight="1" x14ac:dyDescent="0.25">
      <c r="A205" s="1"/>
    </row>
    <row r="206" spans="1:1" ht="15.75" customHeight="1" x14ac:dyDescent="0.25">
      <c r="A206" s="1"/>
    </row>
    <row r="207" spans="1:1" ht="15.75" customHeight="1" x14ac:dyDescent="0.25">
      <c r="A207" s="1"/>
    </row>
    <row r="208" spans="1:1" ht="15.75" customHeight="1" x14ac:dyDescent="0.25">
      <c r="A208" s="1"/>
    </row>
    <row r="209" spans="1:1" ht="15.75" customHeight="1" x14ac:dyDescent="0.25">
      <c r="A209" s="1"/>
    </row>
    <row r="210" spans="1:1" ht="15.75" customHeight="1" x14ac:dyDescent="0.25">
      <c r="A210" s="1"/>
    </row>
    <row r="211" spans="1:1" ht="15.75" customHeight="1" x14ac:dyDescent="0.25">
      <c r="A211" s="1"/>
    </row>
    <row r="212" spans="1:1" ht="15.75" customHeight="1" x14ac:dyDescent="0.25">
      <c r="A212" s="1"/>
    </row>
    <row r="213" spans="1:1" ht="15.75" customHeight="1" x14ac:dyDescent="0.25">
      <c r="A213" s="1"/>
    </row>
    <row r="214" spans="1:1" ht="15.75" customHeight="1" x14ac:dyDescent="0.25">
      <c r="A214" s="1"/>
    </row>
    <row r="215" spans="1:1" ht="15.75" customHeight="1" x14ac:dyDescent="0.25">
      <c r="A215" s="1"/>
    </row>
    <row r="216" spans="1:1" ht="15.75" customHeight="1" x14ac:dyDescent="0.25">
      <c r="A216" s="1"/>
    </row>
    <row r="217" spans="1:1" ht="15.75" customHeight="1" x14ac:dyDescent="0.25">
      <c r="A217" s="1"/>
    </row>
    <row r="218" spans="1:1" ht="15.75" customHeight="1" x14ac:dyDescent="0.25">
      <c r="A218" s="1"/>
    </row>
    <row r="219" spans="1:1" ht="15.75" customHeight="1" x14ac:dyDescent="0.25">
      <c r="A219" s="1"/>
    </row>
    <row r="220" spans="1:1" ht="15.75" customHeight="1" x14ac:dyDescent="0.25">
      <c r="A220" s="1"/>
    </row>
    <row r="221" spans="1:1" ht="15.75" customHeight="1" x14ac:dyDescent="0.25">
      <c r="A221" s="1"/>
    </row>
    <row r="222" spans="1:1" ht="15.75" customHeight="1" x14ac:dyDescent="0.25">
      <c r="A222" s="1"/>
    </row>
    <row r="223" spans="1:1" ht="15.75" customHeight="1" x14ac:dyDescent="0.25">
      <c r="A223" s="1"/>
    </row>
    <row r="224" spans="1:1" ht="15.75" customHeight="1" x14ac:dyDescent="0.25">
      <c r="A224" s="1"/>
    </row>
    <row r="225" spans="1:1" ht="15.75" customHeight="1" x14ac:dyDescent="0.25">
      <c r="A225" s="1"/>
    </row>
    <row r="226" spans="1:1" ht="15.75" customHeight="1" x14ac:dyDescent="0.25">
      <c r="A226" s="1"/>
    </row>
    <row r="227" spans="1:1" ht="15.75" customHeight="1" x14ac:dyDescent="0.25">
      <c r="A227" s="1"/>
    </row>
    <row r="228" spans="1:1" ht="15.75" customHeight="1" x14ac:dyDescent="0.25">
      <c r="A228" s="1"/>
    </row>
    <row r="229" spans="1:1" ht="15.75" customHeight="1" x14ac:dyDescent="0.25">
      <c r="A229" s="1"/>
    </row>
    <row r="230" spans="1:1" ht="15.75" customHeight="1" x14ac:dyDescent="0.25">
      <c r="A230" s="1"/>
    </row>
    <row r="231" spans="1:1" ht="15.75" customHeight="1" x14ac:dyDescent="0.25">
      <c r="A231" s="1"/>
    </row>
    <row r="232" spans="1:1" ht="15.75" customHeight="1" x14ac:dyDescent="0.25">
      <c r="A232" s="1"/>
    </row>
    <row r="233" spans="1:1" ht="15.75" customHeight="1" x14ac:dyDescent="0.25">
      <c r="A233" s="1"/>
    </row>
    <row r="234" spans="1:1" ht="15.75" customHeight="1" x14ac:dyDescent="0.25">
      <c r="A234" s="1"/>
    </row>
    <row r="235" spans="1:1" ht="15.75" customHeight="1" x14ac:dyDescent="0.25">
      <c r="A235" s="1"/>
    </row>
    <row r="236" spans="1:1" ht="15.75" customHeight="1" x14ac:dyDescent="0.25">
      <c r="A236" s="1"/>
    </row>
    <row r="237" spans="1:1" ht="15.75" customHeight="1" x14ac:dyDescent="0.25">
      <c r="A237" s="1"/>
    </row>
    <row r="238" spans="1:1" ht="15.75" customHeight="1" x14ac:dyDescent="0.25">
      <c r="A238" s="1"/>
    </row>
    <row r="239" spans="1:1" ht="15.75" customHeight="1" x14ac:dyDescent="0.25">
      <c r="A239" s="1"/>
    </row>
    <row r="240" spans="1:1" ht="15.75" customHeight="1" x14ac:dyDescent="0.25">
      <c r="A240" s="1"/>
    </row>
    <row r="241" spans="1:1" ht="15.75" customHeight="1" x14ac:dyDescent="0.25">
      <c r="A241" s="1"/>
    </row>
    <row r="242" spans="1:1" ht="15.75" customHeight="1" x14ac:dyDescent="0.25">
      <c r="A242" s="1"/>
    </row>
    <row r="243" spans="1:1" ht="15.75" customHeight="1" x14ac:dyDescent="0.25">
      <c r="A243" s="1"/>
    </row>
    <row r="244" spans="1:1" ht="15.75" customHeight="1" x14ac:dyDescent="0.25">
      <c r="A244" s="1"/>
    </row>
    <row r="245" spans="1:1" ht="15.75" customHeight="1" x14ac:dyDescent="0.25">
      <c r="A245" s="1"/>
    </row>
    <row r="246" spans="1:1" ht="15.75" customHeight="1" x14ac:dyDescent="0.25">
      <c r="A246" s="1"/>
    </row>
    <row r="247" spans="1:1" ht="15.75" customHeight="1" x14ac:dyDescent="0.25">
      <c r="A247" s="1"/>
    </row>
    <row r="248" spans="1:1" ht="15.75" customHeight="1" x14ac:dyDescent="0.25">
      <c r="A248" s="1"/>
    </row>
    <row r="249" spans="1:1" ht="15.75" customHeight="1" x14ac:dyDescent="0.25">
      <c r="A249" s="1"/>
    </row>
    <row r="250" spans="1:1" ht="15.75" customHeight="1" x14ac:dyDescent="0.25">
      <c r="A250" s="1"/>
    </row>
    <row r="251" spans="1:1" ht="15.75" customHeight="1" x14ac:dyDescent="0.25">
      <c r="A251" s="1"/>
    </row>
    <row r="252" spans="1:1" ht="15.75" customHeight="1" x14ac:dyDescent="0.25">
      <c r="A252" s="1"/>
    </row>
    <row r="253" spans="1:1" ht="15.75" customHeight="1" x14ac:dyDescent="0.25">
      <c r="A253" s="1"/>
    </row>
    <row r="254" spans="1:1" ht="15.75" customHeight="1" x14ac:dyDescent="0.25">
      <c r="A254" s="1"/>
    </row>
    <row r="255" spans="1:1" ht="15.75" customHeight="1" x14ac:dyDescent="0.25">
      <c r="A255" s="1"/>
    </row>
    <row r="256" spans="1:1" ht="15.75" customHeight="1" x14ac:dyDescent="0.25">
      <c r="A256" s="1"/>
    </row>
    <row r="257" spans="1:1" ht="15.75" customHeight="1" x14ac:dyDescent="0.25">
      <c r="A257" s="1"/>
    </row>
    <row r="258" spans="1:1" ht="15.75" customHeight="1" x14ac:dyDescent="0.25">
      <c r="A258" s="1"/>
    </row>
    <row r="259" spans="1:1" ht="15.75" customHeight="1" x14ac:dyDescent="0.25">
      <c r="A259" s="1"/>
    </row>
    <row r="260" spans="1:1" ht="15.75" customHeight="1" x14ac:dyDescent="0.25">
      <c r="A260" s="1"/>
    </row>
    <row r="261" spans="1:1" ht="15.75" customHeight="1" x14ac:dyDescent="0.25">
      <c r="A261" s="1"/>
    </row>
    <row r="262" spans="1:1" ht="15.75" customHeight="1" x14ac:dyDescent="0.25">
      <c r="A262" s="1"/>
    </row>
    <row r="263" spans="1:1" ht="15.75" customHeight="1" x14ac:dyDescent="0.25">
      <c r="A263" s="1"/>
    </row>
    <row r="264" spans="1:1" ht="15.75" customHeight="1" x14ac:dyDescent="0.25">
      <c r="A264" s="1"/>
    </row>
    <row r="265" spans="1:1" ht="15.75" customHeight="1" x14ac:dyDescent="0.25">
      <c r="A265" s="1"/>
    </row>
    <row r="266" spans="1:1" ht="15.75" customHeight="1" x14ac:dyDescent="0.25">
      <c r="A266" s="1"/>
    </row>
    <row r="267" spans="1:1" ht="15.75" customHeight="1" x14ac:dyDescent="0.25">
      <c r="A267" s="1"/>
    </row>
    <row r="268" spans="1:1" ht="15.75" customHeight="1" x14ac:dyDescent="0.25">
      <c r="A268" s="1"/>
    </row>
    <row r="269" spans="1:1" ht="15.75" customHeight="1" x14ac:dyDescent="0.25">
      <c r="A269" s="1"/>
    </row>
    <row r="270" spans="1:1" ht="15.75" customHeight="1" x14ac:dyDescent="0.25">
      <c r="A270" s="1"/>
    </row>
    <row r="271" spans="1:1" ht="15.75" customHeight="1" x14ac:dyDescent="0.25">
      <c r="A271" s="1"/>
    </row>
    <row r="272" spans="1:1" ht="15.75" customHeight="1" x14ac:dyDescent="0.25">
      <c r="A272" s="1"/>
    </row>
    <row r="273" spans="1:1" ht="15.75" customHeight="1" x14ac:dyDescent="0.25">
      <c r="A273" s="1"/>
    </row>
    <row r="274" spans="1:1" ht="15.75" customHeight="1" x14ac:dyDescent="0.25">
      <c r="A274" s="1"/>
    </row>
    <row r="275" spans="1:1" ht="15.75" customHeight="1" x14ac:dyDescent="0.25">
      <c r="A275" s="1"/>
    </row>
    <row r="276" spans="1:1" ht="15.75" customHeight="1" x14ac:dyDescent="0.25">
      <c r="A276" s="1"/>
    </row>
    <row r="277" spans="1:1" ht="15.75" customHeight="1" x14ac:dyDescent="0.25">
      <c r="A277" s="1"/>
    </row>
    <row r="278" spans="1:1" ht="15.75" customHeight="1" x14ac:dyDescent="0.25">
      <c r="A278" s="1"/>
    </row>
    <row r="279" spans="1:1" ht="15.75" customHeight="1" x14ac:dyDescent="0.25">
      <c r="A279" s="1"/>
    </row>
    <row r="280" spans="1:1" ht="15.75" customHeight="1" x14ac:dyDescent="0.25">
      <c r="A280" s="1"/>
    </row>
    <row r="281" spans="1:1" ht="15.75" customHeight="1" x14ac:dyDescent="0.25">
      <c r="A281" s="1"/>
    </row>
    <row r="282" spans="1:1" ht="15.75" customHeight="1" x14ac:dyDescent="0.25">
      <c r="A282" s="1"/>
    </row>
    <row r="283" spans="1:1" ht="15.75" customHeight="1" x14ac:dyDescent="0.25">
      <c r="A283" s="1"/>
    </row>
    <row r="284" spans="1:1" ht="15.75" customHeight="1" x14ac:dyDescent="0.25">
      <c r="A284" s="1"/>
    </row>
    <row r="285" spans="1:1" ht="15.75" customHeight="1" x14ac:dyDescent="0.25">
      <c r="A285" s="1"/>
    </row>
    <row r="286" spans="1:1" ht="15.75" customHeight="1" x14ac:dyDescent="0.25">
      <c r="A286" s="1"/>
    </row>
    <row r="287" spans="1:1" ht="15.75" customHeight="1" x14ac:dyDescent="0.25">
      <c r="A287" s="1"/>
    </row>
    <row r="288" spans="1:1" ht="15.75" customHeight="1" x14ac:dyDescent="0.25">
      <c r="A288" s="1"/>
    </row>
    <row r="289" spans="1:1" ht="15.75" customHeight="1" x14ac:dyDescent="0.25">
      <c r="A289" s="1"/>
    </row>
    <row r="290" spans="1:1" ht="15.75" customHeight="1" x14ac:dyDescent="0.25">
      <c r="A290" s="1"/>
    </row>
    <row r="291" spans="1:1" ht="15.75" customHeight="1" x14ac:dyDescent="0.25">
      <c r="A291" s="1"/>
    </row>
    <row r="292" spans="1:1" ht="15.75" customHeight="1" x14ac:dyDescent="0.25">
      <c r="A292" s="1"/>
    </row>
    <row r="293" spans="1:1" ht="15.75" customHeight="1" x14ac:dyDescent="0.25">
      <c r="A293" s="1"/>
    </row>
    <row r="294" spans="1:1" ht="15.75" customHeight="1" x14ac:dyDescent="0.25">
      <c r="A294" s="1"/>
    </row>
    <row r="295" spans="1:1" ht="15.75" customHeight="1" x14ac:dyDescent="0.25">
      <c r="A295" s="1"/>
    </row>
    <row r="296" spans="1:1" ht="15.75" customHeight="1" x14ac:dyDescent="0.25">
      <c r="A296" s="1"/>
    </row>
    <row r="297" spans="1:1" ht="15.75" customHeight="1" x14ac:dyDescent="0.25">
      <c r="A297" s="1"/>
    </row>
    <row r="298" spans="1:1" ht="15.75" customHeight="1" x14ac:dyDescent="0.25">
      <c r="A298" s="1"/>
    </row>
    <row r="299" spans="1:1" ht="15.75" customHeight="1" x14ac:dyDescent="0.25">
      <c r="A299" s="1"/>
    </row>
    <row r="300" spans="1:1" ht="15.75" customHeight="1" x14ac:dyDescent="0.25">
      <c r="A300" s="1"/>
    </row>
    <row r="301" spans="1:1" ht="15.75" customHeight="1" x14ac:dyDescent="0.25">
      <c r="A301" s="1"/>
    </row>
    <row r="302" spans="1:1" ht="15.75" customHeight="1" x14ac:dyDescent="0.25">
      <c r="A302" s="1"/>
    </row>
    <row r="303" spans="1:1" ht="15.75" customHeight="1" x14ac:dyDescent="0.25">
      <c r="A303" s="1"/>
    </row>
    <row r="304" spans="1:1" ht="15.75" customHeight="1" x14ac:dyDescent="0.25">
      <c r="A304" s="1"/>
    </row>
    <row r="305" spans="1:1" ht="15.75" customHeight="1" x14ac:dyDescent="0.25">
      <c r="A305" s="1"/>
    </row>
    <row r="306" spans="1:1" ht="15.75" customHeight="1" x14ac:dyDescent="0.25">
      <c r="A306" s="1"/>
    </row>
    <row r="307" spans="1:1" ht="15.75" customHeight="1" x14ac:dyDescent="0.25">
      <c r="A307" s="1"/>
    </row>
    <row r="308" spans="1:1" ht="15.75" customHeight="1" x14ac:dyDescent="0.25">
      <c r="A308" s="1"/>
    </row>
    <row r="309" spans="1:1" ht="15.75" customHeight="1" x14ac:dyDescent="0.25">
      <c r="A309" s="1"/>
    </row>
    <row r="310" spans="1:1" ht="15.75" customHeight="1" x14ac:dyDescent="0.25">
      <c r="A310" s="1"/>
    </row>
    <row r="311" spans="1:1" ht="15.75" customHeight="1" x14ac:dyDescent="0.25">
      <c r="A311" s="1"/>
    </row>
    <row r="312" spans="1:1" ht="15.75" customHeight="1" x14ac:dyDescent="0.25">
      <c r="A312" s="1"/>
    </row>
    <row r="313" spans="1:1" ht="15.75" customHeight="1" x14ac:dyDescent="0.25">
      <c r="A313" s="1"/>
    </row>
    <row r="314" spans="1:1" ht="15.75" customHeight="1" x14ac:dyDescent="0.25">
      <c r="A314" s="1"/>
    </row>
    <row r="315" spans="1:1" ht="15.75" customHeight="1" x14ac:dyDescent="0.25">
      <c r="A315" s="1"/>
    </row>
    <row r="316" spans="1:1" ht="15.75" customHeight="1" x14ac:dyDescent="0.25">
      <c r="A316" s="1"/>
    </row>
    <row r="317" spans="1:1" ht="15.75" customHeight="1" x14ac:dyDescent="0.25">
      <c r="A317" s="1"/>
    </row>
    <row r="318" spans="1:1" ht="15.75" customHeight="1" x14ac:dyDescent="0.25">
      <c r="A318" s="1"/>
    </row>
    <row r="319" spans="1:1" ht="15.75" customHeight="1" x14ac:dyDescent="0.25">
      <c r="A319" s="1"/>
    </row>
    <row r="320" spans="1:1" ht="15.75" customHeight="1" x14ac:dyDescent="0.25">
      <c r="A320" s="1"/>
    </row>
    <row r="321" spans="1:1" ht="15.75" customHeight="1" x14ac:dyDescent="0.25">
      <c r="A321" s="1"/>
    </row>
    <row r="322" spans="1:1" ht="15.75" customHeight="1" x14ac:dyDescent="0.25">
      <c r="A322" s="1"/>
    </row>
    <row r="323" spans="1:1" ht="15.75" customHeight="1" x14ac:dyDescent="0.25">
      <c r="A323" s="1"/>
    </row>
    <row r="324" spans="1:1" ht="15.75" customHeight="1" x14ac:dyDescent="0.25">
      <c r="A324" s="1"/>
    </row>
    <row r="325" spans="1:1" ht="15.75" customHeight="1" x14ac:dyDescent="0.25">
      <c r="A325" s="1"/>
    </row>
    <row r="326" spans="1:1" ht="15.75" customHeight="1" x14ac:dyDescent="0.25">
      <c r="A326" s="1"/>
    </row>
    <row r="327" spans="1:1" ht="15.75" customHeight="1" x14ac:dyDescent="0.25">
      <c r="A327" s="1"/>
    </row>
    <row r="328" spans="1:1" ht="15.75" customHeight="1" x14ac:dyDescent="0.25">
      <c r="A328" s="1"/>
    </row>
    <row r="329" spans="1:1" ht="15.75" customHeight="1" x14ac:dyDescent="0.25">
      <c r="A329" s="1"/>
    </row>
    <row r="330" spans="1:1" ht="15.75" customHeight="1" x14ac:dyDescent="0.25">
      <c r="A330" s="1"/>
    </row>
    <row r="331" spans="1:1" ht="15.75" customHeight="1" x14ac:dyDescent="0.25">
      <c r="A331" s="1"/>
    </row>
    <row r="332" spans="1:1" ht="15.75" customHeight="1" x14ac:dyDescent="0.25">
      <c r="A332" s="1"/>
    </row>
    <row r="333" spans="1:1" ht="15.75" customHeight="1" x14ac:dyDescent="0.25">
      <c r="A333" s="1"/>
    </row>
    <row r="334" spans="1:1" ht="15.75" customHeight="1" x14ac:dyDescent="0.25">
      <c r="A334" s="1"/>
    </row>
    <row r="335" spans="1:1" ht="15.75" customHeight="1" x14ac:dyDescent="0.25">
      <c r="A335" s="1"/>
    </row>
    <row r="336" spans="1:1" ht="15.75" customHeight="1" x14ac:dyDescent="0.25">
      <c r="A336" s="1"/>
    </row>
    <row r="337" spans="1:1" ht="15.75" customHeight="1" x14ac:dyDescent="0.25">
      <c r="A337" s="1"/>
    </row>
    <row r="338" spans="1:1" ht="15.75" customHeight="1" x14ac:dyDescent="0.25">
      <c r="A338" s="1"/>
    </row>
    <row r="339" spans="1:1" ht="15.75" customHeight="1" x14ac:dyDescent="0.25">
      <c r="A339" s="1"/>
    </row>
    <row r="340" spans="1:1" ht="15.75" customHeight="1" x14ac:dyDescent="0.25">
      <c r="A340" s="1"/>
    </row>
    <row r="341" spans="1:1" ht="15.75" customHeight="1" x14ac:dyDescent="0.25">
      <c r="A341" s="1"/>
    </row>
    <row r="342" spans="1:1" ht="15.75" customHeight="1" x14ac:dyDescent="0.25">
      <c r="A342" s="1"/>
    </row>
    <row r="343" spans="1:1" ht="15.75" customHeight="1" x14ac:dyDescent="0.25">
      <c r="A343" s="1"/>
    </row>
    <row r="344" spans="1:1" ht="15.75" customHeight="1" x14ac:dyDescent="0.25">
      <c r="A344" s="1"/>
    </row>
    <row r="345" spans="1:1" ht="15.75" customHeight="1" x14ac:dyDescent="0.25">
      <c r="A345" s="1"/>
    </row>
    <row r="346" spans="1:1" ht="15.75" customHeight="1" x14ac:dyDescent="0.25">
      <c r="A346" s="1"/>
    </row>
    <row r="347" spans="1:1" ht="15.75" customHeight="1" x14ac:dyDescent="0.25">
      <c r="A347" s="1"/>
    </row>
    <row r="348" spans="1:1" ht="15.75" customHeight="1" x14ac:dyDescent="0.25">
      <c r="A348" s="1"/>
    </row>
    <row r="349" spans="1:1" ht="15.75" customHeight="1" x14ac:dyDescent="0.25">
      <c r="A349" s="1"/>
    </row>
    <row r="350" spans="1:1" ht="15.75" customHeight="1" x14ac:dyDescent="0.25">
      <c r="A350" s="1"/>
    </row>
    <row r="351" spans="1:1" ht="15.75" customHeight="1" x14ac:dyDescent="0.25">
      <c r="A351" s="1"/>
    </row>
    <row r="352" spans="1:1" ht="15.75" customHeight="1" x14ac:dyDescent="0.25">
      <c r="A352" s="1"/>
    </row>
    <row r="353" spans="1:1" ht="15.75" customHeight="1" x14ac:dyDescent="0.25">
      <c r="A353" s="1"/>
    </row>
    <row r="354" spans="1:1" ht="15.75" customHeight="1" x14ac:dyDescent="0.25">
      <c r="A354" s="1"/>
    </row>
    <row r="355" spans="1:1" ht="15.75" customHeight="1" x14ac:dyDescent="0.25">
      <c r="A355" s="1"/>
    </row>
    <row r="356" spans="1:1" ht="15.75" customHeight="1" x14ac:dyDescent="0.25">
      <c r="A356" s="1"/>
    </row>
    <row r="357" spans="1:1" ht="15.75" customHeight="1" x14ac:dyDescent="0.25">
      <c r="A357" s="1"/>
    </row>
    <row r="358" spans="1:1" ht="15.75" customHeight="1" x14ac:dyDescent="0.25">
      <c r="A358" s="1"/>
    </row>
    <row r="359" spans="1:1" ht="15.75" customHeight="1" x14ac:dyDescent="0.25">
      <c r="A359" s="1"/>
    </row>
    <row r="360" spans="1:1" ht="15.75" customHeight="1" x14ac:dyDescent="0.25">
      <c r="A360" s="1"/>
    </row>
    <row r="361" spans="1:1" ht="15.75" customHeight="1" x14ac:dyDescent="0.25">
      <c r="A361" s="1"/>
    </row>
    <row r="362" spans="1:1" ht="15.75" customHeight="1" x14ac:dyDescent="0.25">
      <c r="A362" s="1"/>
    </row>
    <row r="363" spans="1:1" ht="15.75" customHeight="1" x14ac:dyDescent="0.25">
      <c r="A363" s="1"/>
    </row>
    <row r="364" spans="1:1" ht="15.75" customHeight="1" x14ac:dyDescent="0.25">
      <c r="A364" s="1"/>
    </row>
    <row r="365" spans="1:1" ht="15.75" customHeight="1" x14ac:dyDescent="0.25">
      <c r="A365" s="1"/>
    </row>
    <row r="366" spans="1:1" ht="15.75" customHeight="1" x14ac:dyDescent="0.25">
      <c r="A366" s="1"/>
    </row>
    <row r="367" spans="1:1" ht="15.75" customHeight="1" x14ac:dyDescent="0.25">
      <c r="A367" s="1"/>
    </row>
    <row r="368" spans="1:1" ht="15.75" customHeight="1" x14ac:dyDescent="0.25">
      <c r="A368" s="1"/>
    </row>
    <row r="369" spans="1:1" ht="15.75" customHeight="1" x14ac:dyDescent="0.25">
      <c r="A369" s="1"/>
    </row>
    <row r="370" spans="1:1" ht="15.75" customHeight="1" x14ac:dyDescent="0.25">
      <c r="A370" s="1"/>
    </row>
    <row r="371" spans="1:1" ht="15.75" customHeight="1" x14ac:dyDescent="0.25">
      <c r="A371" s="1"/>
    </row>
    <row r="372" spans="1:1" ht="15.75" customHeight="1" x14ac:dyDescent="0.25">
      <c r="A372" s="1"/>
    </row>
    <row r="373" spans="1:1" ht="15.75" customHeight="1" x14ac:dyDescent="0.25">
      <c r="A373" s="1"/>
    </row>
    <row r="374" spans="1:1" ht="15.75" customHeight="1" x14ac:dyDescent="0.25">
      <c r="A374" s="1"/>
    </row>
    <row r="375" spans="1:1" ht="15.75" customHeight="1" x14ac:dyDescent="0.25">
      <c r="A375" s="1"/>
    </row>
    <row r="376" spans="1:1" ht="15.75" customHeight="1" x14ac:dyDescent="0.25">
      <c r="A376" s="1"/>
    </row>
    <row r="377" spans="1:1" ht="15.75" customHeight="1" x14ac:dyDescent="0.25">
      <c r="A377" s="1"/>
    </row>
    <row r="378" spans="1:1" ht="15.75" customHeight="1" x14ac:dyDescent="0.25">
      <c r="A378" s="1"/>
    </row>
    <row r="379" spans="1:1" ht="15.75" customHeight="1" x14ac:dyDescent="0.25">
      <c r="A379" s="1"/>
    </row>
    <row r="380" spans="1:1" ht="15.75" customHeight="1" x14ac:dyDescent="0.25">
      <c r="A380" s="1"/>
    </row>
    <row r="381" spans="1:1" ht="15.75" customHeight="1" x14ac:dyDescent="0.25">
      <c r="A381" s="1"/>
    </row>
    <row r="382" spans="1:1" ht="15.75" customHeight="1" x14ac:dyDescent="0.25">
      <c r="A382" s="1"/>
    </row>
    <row r="383" spans="1:1" ht="15.75" customHeight="1" x14ac:dyDescent="0.25">
      <c r="A383" s="1"/>
    </row>
    <row r="384" spans="1:1" ht="15.75" customHeight="1" x14ac:dyDescent="0.25">
      <c r="A384" s="1"/>
    </row>
    <row r="385" spans="1:1" ht="15.75" customHeight="1" x14ac:dyDescent="0.25">
      <c r="A385" s="1"/>
    </row>
    <row r="386" spans="1:1" ht="15.75" customHeight="1" x14ac:dyDescent="0.25">
      <c r="A386" s="1"/>
    </row>
    <row r="387" spans="1:1" ht="15.75" customHeight="1" x14ac:dyDescent="0.25">
      <c r="A387" s="1"/>
    </row>
    <row r="388" spans="1:1" ht="15.75" customHeight="1" x14ac:dyDescent="0.25">
      <c r="A388" s="1"/>
    </row>
    <row r="389" spans="1:1" ht="15.75" customHeight="1" x14ac:dyDescent="0.25">
      <c r="A389" s="1"/>
    </row>
    <row r="390" spans="1:1" ht="15.75" customHeight="1" x14ac:dyDescent="0.25">
      <c r="A390" s="1"/>
    </row>
    <row r="391" spans="1:1" ht="15.75" customHeight="1" x14ac:dyDescent="0.25">
      <c r="A391" s="1"/>
    </row>
    <row r="392" spans="1:1" ht="15.75" customHeight="1" x14ac:dyDescent="0.25">
      <c r="A392" s="1"/>
    </row>
    <row r="393" spans="1:1" ht="15.75" customHeight="1" x14ac:dyDescent="0.25">
      <c r="A393" s="1"/>
    </row>
    <row r="394" spans="1:1" ht="15.75" customHeight="1" x14ac:dyDescent="0.25">
      <c r="A394" s="1"/>
    </row>
    <row r="395" spans="1:1" ht="15.75" customHeight="1" x14ac:dyDescent="0.25">
      <c r="A395" s="1"/>
    </row>
    <row r="396" spans="1:1" ht="15.75" customHeight="1" x14ac:dyDescent="0.25">
      <c r="A396" s="1"/>
    </row>
    <row r="397" spans="1:1" ht="15.75" customHeight="1" x14ac:dyDescent="0.25">
      <c r="A397" s="1"/>
    </row>
    <row r="398" spans="1:1" ht="15.75" customHeight="1" x14ac:dyDescent="0.25">
      <c r="A398" s="1"/>
    </row>
    <row r="399" spans="1:1" ht="15.75" customHeight="1" x14ac:dyDescent="0.25">
      <c r="A399" s="1"/>
    </row>
    <row r="400" spans="1:1" ht="15.75" customHeight="1" x14ac:dyDescent="0.25">
      <c r="A400" s="1"/>
    </row>
    <row r="401" spans="1:1" ht="15.75" customHeight="1" x14ac:dyDescent="0.25">
      <c r="A401" s="1"/>
    </row>
    <row r="402" spans="1:1" ht="15.75" customHeight="1" x14ac:dyDescent="0.25">
      <c r="A402" s="1"/>
    </row>
    <row r="403" spans="1:1" ht="15.75" customHeight="1" x14ac:dyDescent="0.25">
      <c r="A403" s="1"/>
    </row>
    <row r="404" spans="1:1" ht="15.75" customHeight="1" x14ac:dyDescent="0.25">
      <c r="A404" s="1"/>
    </row>
    <row r="405" spans="1:1" ht="15.75" customHeight="1" x14ac:dyDescent="0.25">
      <c r="A405" s="1"/>
    </row>
    <row r="406" spans="1:1" ht="15.75" customHeight="1" x14ac:dyDescent="0.25">
      <c r="A406" s="1"/>
    </row>
    <row r="407" spans="1:1" ht="15.75" customHeight="1" x14ac:dyDescent="0.25">
      <c r="A407" s="1"/>
    </row>
    <row r="408" spans="1:1" ht="15.75" customHeight="1" x14ac:dyDescent="0.25">
      <c r="A408" s="1"/>
    </row>
    <row r="409" spans="1:1" ht="15.75" customHeight="1" x14ac:dyDescent="0.25">
      <c r="A409" s="1"/>
    </row>
    <row r="410" spans="1:1" ht="15.75" customHeight="1" x14ac:dyDescent="0.25">
      <c r="A410" s="1"/>
    </row>
    <row r="411" spans="1:1" ht="15.75" customHeight="1" x14ac:dyDescent="0.25">
      <c r="A411" s="1"/>
    </row>
    <row r="412" spans="1:1" ht="15.75" customHeight="1" x14ac:dyDescent="0.25">
      <c r="A412" s="1"/>
    </row>
    <row r="413" spans="1:1" ht="15.75" customHeight="1" x14ac:dyDescent="0.25">
      <c r="A413" s="1"/>
    </row>
    <row r="414" spans="1:1" ht="15.75" customHeight="1" x14ac:dyDescent="0.25">
      <c r="A414" s="1"/>
    </row>
    <row r="415" spans="1:1" ht="15.75" customHeight="1" x14ac:dyDescent="0.25">
      <c r="A415" s="1"/>
    </row>
    <row r="416" spans="1:1" ht="15.75" customHeight="1" x14ac:dyDescent="0.25">
      <c r="A416" s="1"/>
    </row>
    <row r="417" spans="1:1" ht="15.75" customHeight="1" x14ac:dyDescent="0.25">
      <c r="A417" s="1"/>
    </row>
    <row r="418" spans="1:1" ht="15.75" customHeight="1" x14ac:dyDescent="0.25">
      <c r="A418" s="1"/>
    </row>
    <row r="419" spans="1:1" ht="15.75" customHeight="1" x14ac:dyDescent="0.25">
      <c r="A419" s="1"/>
    </row>
    <row r="420" spans="1:1" ht="15.75" customHeight="1" x14ac:dyDescent="0.25">
      <c r="A420" s="1"/>
    </row>
    <row r="421" spans="1:1" ht="15.75" customHeight="1" x14ac:dyDescent="0.25">
      <c r="A421" s="1"/>
    </row>
    <row r="422" spans="1:1" ht="15.75" customHeight="1" x14ac:dyDescent="0.25">
      <c r="A422" s="1"/>
    </row>
    <row r="423" spans="1:1" ht="15.75" customHeight="1" x14ac:dyDescent="0.25">
      <c r="A423" s="1"/>
    </row>
    <row r="424" spans="1:1" ht="15.75" customHeight="1" x14ac:dyDescent="0.25">
      <c r="A424" s="1"/>
    </row>
    <row r="425" spans="1:1" ht="15.75" customHeight="1" x14ac:dyDescent="0.25">
      <c r="A425" s="1"/>
    </row>
    <row r="426" spans="1:1" ht="15.75" customHeight="1" x14ac:dyDescent="0.25">
      <c r="A426" s="1"/>
    </row>
    <row r="427" spans="1:1" ht="15.75" customHeight="1" x14ac:dyDescent="0.25">
      <c r="A427" s="1"/>
    </row>
    <row r="428" spans="1:1" ht="15.75" customHeight="1" x14ac:dyDescent="0.25">
      <c r="A428" s="1"/>
    </row>
    <row r="429" spans="1:1" ht="15.75" customHeight="1" x14ac:dyDescent="0.25">
      <c r="A429" s="1"/>
    </row>
    <row r="430" spans="1:1" ht="15.75" customHeight="1" x14ac:dyDescent="0.25">
      <c r="A430" s="1"/>
    </row>
    <row r="431" spans="1:1" ht="15.75" customHeight="1" x14ac:dyDescent="0.25">
      <c r="A431" s="1"/>
    </row>
    <row r="432" spans="1:1" ht="15.75" customHeight="1" x14ac:dyDescent="0.25">
      <c r="A432" s="1"/>
    </row>
    <row r="433" spans="1:1" ht="15.75" customHeight="1" x14ac:dyDescent="0.25">
      <c r="A433" s="1"/>
    </row>
    <row r="434" spans="1:1" ht="15.75" customHeight="1" x14ac:dyDescent="0.25">
      <c r="A434" s="1"/>
    </row>
    <row r="435" spans="1:1" ht="15.75" customHeight="1" x14ac:dyDescent="0.25">
      <c r="A435" s="1"/>
    </row>
    <row r="436" spans="1:1" ht="15.75" customHeight="1" x14ac:dyDescent="0.25">
      <c r="A436" s="1"/>
    </row>
    <row r="437" spans="1:1" ht="15.75" customHeight="1" x14ac:dyDescent="0.25">
      <c r="A437" s="1"/>
    </row>
    <row r="438" spans="1:1" ht="15.75" customHeight="1" x14ac:dyDescent="0.25">
      <c r="A438" s="1"/>
    </row>
    <row r="439" spans="1:1" ht="15.75" customHeight="1" x14ac:dyDescent="0.25">
      <c r="A439" s="1"/>
    </row>
    <row r="440" spans="1:1" ht="15.75" customHeight="1" x14ac:dyDescent="0.25">
      <c r="A440" s="1"/>
    </row>
    <row r="441" spans="1:1" ht="15.75" customHeight="1" x14ac:dyDescent="0.25">
      <c r="A441" s="1"/>
    </row>
    <row r="442" spans="1:1" ht="15.75" customHeight="1" x14ac:dyDescent="0.25">
      <c r="A442" s="1"/>
    </row>
    <row r="443" spans="1:1" ht="15.75" customHeight="1" x14ac:dyDescent="0.25">
      <c r="A443" s="1"/>
    </row>
    <row r="444" spans="1:1" ht="15.75" customHeight="1" x14ac:dyDescent="0.25">
      <c r="A444" s="1"/>
    </row>
    <row r="445" spans="1:1" ht="15.75" customHeight="1" x14ac:dyDescent="0.25">
      <c r="A445" s="1"/>
    </row>
    <row r="446" spans="1:1" ht="15.75" customHeight="1" x14ac:dyDescent="0.25">
      <c r="A446" s="1"/>
    </row>
    <row r="447" spans="1:1" ht="15.75" customHeight="1" x14ac:dyDescent="0.25">
      <c r="A447" s="1"/>
    </row>
    <row r="448" spans="1:1" ht="15.75" customHeight="1" x14ac:dyDescent="0.25">
      <c r="A448" s="1"/>
    </row>
    <row r="449" spans="1:1" ht="15.75" customHeight="1" x14ac:dyDescent="0.25">
      <c r="A449" s="1"/>
    </row>
    <row r="450" spans="1:1" ht="15.75" customHeight="1" x14ac:dyDescent="0.25">
      <c r="A450" s="1"/>
    </row>
    <row r="451" spans="1:1" ht="15.75" customHeight="1" x14ac:dyDescent="0.25">
      <c r="A451" s="1"/>
    </row>
    <row r="452" spans="1:1" ht="15.75" customHeight="1" x14ac:dyDescent="0.25">
      <c r="A452" s="1"/>
    </row>
    <row r="453" spans="1:1" ht="15.75" customHeight="1" x14ac:dyDescent="0.25">
      <c r="A453" s="1"/>
    </row>
    <row r="454" spans="1:1" ht="15.75" customHeight="1" x14ac:dyDescent="0.25">
      <c r="A454" s="1"/>
    </row>
    <row r="455" spans="1:1" ht="15.75" customHeight="1" x14ac:dyDescent="0.25">
      <c r="A455" s="1"/>
    </row>
    <row r="456" spans="1:1" ht="15.75" customHeight="1" x14ac:dyDescent="0.25">
      <c r="A456" s="1"/>
    </row>
    <row r="457" spans="1:1" ht="15.75" customHeight="1" x14ac:dyDescent="0.25">
      <c r="A457" s="1"/>
    </row>
    <row r="458" spans="1:1" ht="15.75" customHeight="1" x14ac:dyDescent="0.25">
      <c r="A458" s="1"/>
    </row>
    <row r="459" spans="1:1" ht="15.75" customHeight="1" x14ac:dyDescent="0.25">
      <c r="A459" s="1"/>
    </row>
    <row r="460" spans="1:1" ht="15.75" customHeight="1" x14ac:dyDescent="0.25">
      <c r="A460" s="1"/>
    </row>
    <row r="461" spans="1:1" ht="15.75" customHeight="1" x14ac:dyDescent="0.25">
      <c r="A461" s="1"/>
    </row>
    <row r="462" spans="1:1" ht="15.75" customHeight="1" x14ac:dyDescent="0.25">
      <c r="A462" s="1"/>
    </row>
    <row r="463" spans="1:1" ht="15.75" customHeight="1" x14ac:dyDescent="0.25">
      <c r="A463" s="1"/>
    </row>
    <row r="464" spans="1:1" ht="15.75" customHeight="1" x14ac:dyDescent="0.25">
      <c r="A464" s="1"/>
    </row>
    <row r="465" spans="1:1" ht="15.75" customHeight="1" x14ac:dyDescent="0.25">
      <c r="A465" s="1"/>
    </row>
    <row r="466" spans="1:1" ht="15.75" customHeight="1" x14ac:dyDescent="0.25">
      <c r="A466" s="1"/>
    </row>
    <row r="467" spans="1:1" ht="15.75" customHeight="1" x14ac:dyDescent="0.25">
      <c r="A467" s="1"/>
    </row>
    <row r="468" spans="1:1" ht="15.75" customHeight="1" x14ac:dyDescent="0.25">
      <c r="A468" s="1"/>
    </row>
    <row r="469" spans="1:1" ht="15.75" customHeight="1" x14ac:dyDescent="0.25">
      <c r="A469" s="1"/>
    </row>
    <row r="470" spans="1:1" ht="15.75" customHeight="1" x14ac:dyDescent="0.25">
      <c r="A470" s="1"/>
    </row>
    <row r="471" spans="1:1" ht="15.75" customHeight="1" x14ac:dyDescent="0.25">
      <c r="A471" s="1"/>
    </row>
    <row r="472" spans="1:1" ht="15.75" customHeight="1" x14ac:dyDescent="0.25">
      <c r="A472" s="1"/>
    </row>
    <row r="473" spans="1:1" ht="15.75" customHeight="1" x14ac:dyDescent="0.25">
      <c r="A473" s="1"/>
    </row>
    <row r="474" spans="1:1" ht="15.75" customHeight="1" x14ac:dyDescent="0.25">
      <c r="A474" s="1"/>
    </row>
    <row r="475" spans="1:1" ht="15.75" customHeight="1" x14ac:dyDescent="0.25">
      <c r="A475" s="1"/>
    </row>
    <row r="476" spans="1:1" ht="15.75" customHeight="1" x14ac:dyDescent="0.25">
      <c r="A476" s="1"/>
    </row>
    <row r="477" spans="1:1" ht="15.75" customHeight="1" x14ac:dyDescent="0.25">
      <c r="A477" s="1"/>
    </row>
    <row r="478" spans="1:1" ht="15.75" customHeight="1" x14ac:dyDescent="0.25">
      <c r="A478" s="1"/>
    </row>
    <row r="479" spans="1:1" ht="15.75" customHeight="1" x14ac:dyDescent="0.25">
      <c r="A479" s="1"/>
    </row>
    <row r="480" spans="1:1" ht="15.75" customHeight="1" x14ac:dyDescent="0.25">
      <c r="A480" s="1"/>
    </row>
    <row r="481" spans="1:1" ht="15.75" customHeight="1" x14ac:dyDescent="0.25">
      <c r="A481" s="1"/>
    </row>
    <row r="482" spans="1:1" ht="15.75" customHeight="1" x14ac:dyDescent="0.25">
      <c r="A482" s="1"/>
    </row>
    <row r="483" spans="1:1" ht="15.75" customHeight="1" x14ac:dyDescent="0.25">
      <c r="A483" s="1"/>
    </row>
    <row r="484" spans="1:1" ht="15.75" customHeight="1" x14ac:dyDescent="0.25">
      <c r="A484" s="1"/>
    </row>
    <row r="485" spans="1:1" ht="15.75" customHeight="1" x14ac:dyDescent="0.25">
      <c r="A485" s="1"/>
    </row>
    <row r="486" spans="1:1" ht="15.75" customHeight="1" x14ac:dyDescent="0.25">
      <c r="A486" s="1"/>
    </row>
    <row r="487" spans="1:1" ht="15.75" customHeight="1" x14ac:dyDescent="0.25">
      <c r="A487" s="1"/>
    </row>
    <row r="488" spans="1:1" ht="15.75" customHeight="1" x14ac:dyDescent="0.25">
      <c r="A488" s="1"/>
    </row>
    <row r="489" spans="1:1" ht="15.75" customHeight="1" x14ac:dyDescent="0.25">
      <c r="A489" s="1"/>
    </row>
    <row r="490" spans="1:1" ht="15.75" customHeight="1" x14ac:dyDescent="0.25">
      <c r="A490" s="1"/>
    </row>
    <row r="491" spans="1:1" ht="15.75" customHeight="1" x14ac:dyDescent="0.25">
      <c r="A491" s="1"/>
    </row>
    <row r="492" spans="1:1" ht="15.75" customHeight="1" x14ac:dyDescent="0.25">
      <c r="A492" s="1"/>
    </row>
    <row r="493" spans="1:1" ht="15.75" customHeight="1" x14ac:dyDescent="0.25">
      <c r="A493" s="1"/>
    </row>
    <row r="494" spans="1:1" ht="15.75" customHeight="1" x14ac:dyDescent="0.25">
      <c r="A494" s="1"/>
    </row>
    <row r="495" spans="1:1" ht="15.75" customHeight="1" x14ac:dyDescent="0.25">
      <c r="A495" s="1"/>
    </row>
    <row r="496" spans="1:1" ht="15.75" customHeight="1" x14ac:dyDescent="0.25">
      <c r="A496" s="1"/>
    </row>
    <row r="497" spans="1:1" ht="15.75" customHeight="1" x14ac:dyDescent="0.25">
      <c r="A497" s="1"/>
    </row>
    <row r="498" spans="1:1" ht="15.75" customHeight="1" x14ac:dyDescent="0.25">
      <c r="A498" s="1"/>
    </row>
    <row r="499" spans="1:1" ht="15.75" customHeight="1" x14ac:dyDescent="0.25">
      <c r="A499" s="1"/>
    </row>
    <row r="500" spans="1:1" ht="15.75" customHeight="1" x14ac:dyDescent="0.25">
      <c r="A500" s="1"/>
    </row>
    <row r="501" spans="1:1" ht="15.75" customHeight="1" x14ac:dyDescent="0.25">
      <c r="A501" s="1"/>
    </row>
    <row r="502" spans="1:1" ht="15.75" customHeight="1" x14ac:dyDescent="0.25">
      <c r="A502" s="1"/>
    </row>
    <row r="503" spans="1:1" ht="15.75" customHeight="1" x14ac:dyDescent="0.25">
      <c r="A503" s="1"/>
    </row>
    <row r="504" spans="1:1" ht="15.75" customHeight="1" x14ac:dyDescent="0.25">
      <c r="A504" s="1"/>
    </row>
    <row r="505" spans="1:1" ht="15.75" customHeight="1" x14ac:dyDescent="0.25">
      <c r="A505" s="1"/>
    </row>
    <row r="506" spans="1:1" ht="15.75" customHeight="1" x14ac:dyDescent="0.25">
      <c r="A506" s="1"/>
    </row>
    <row r="507" spans="1:1" ht="15.75" customHeight="1" x14ac:dyDescent="0.25">
      <c r="A507" s="1"/>
    </row>
    <row r="508" spans="1:1" ht="15.75" customHeight="1" x14ac:dyDescent="0.25">
      <c r="A508" s="1"/>
    </row>
    <row r="509" spans="1:1" ht="15.75" customHeight="1" x14ac:dyDescent="0.25">
      <c r="A509" s="1"/>
    </row>
    <row r="510" spans="1:1" ht="15.75" customHeight="1" x14ac:dyDescent="0.25">
      <c r="A510" s="1"/>
    </row>
    <row r="511" spans="1:1" ht="15.75" customHeight="1" x14ac:dyDescent="0.25">
      <c r="A511" s="1"/>
    </row>
    <row r="512" spans="1:1" ht="15.75" customHeight="1" x14ac:dyDescent="0.25">
      <c r="A512" s="1"/>
    </row>
    <row r="513" spans="1:1" ht="15.75" customHeight="1" x14ac:dyDescent="0.25">
      <c r="A513" s="1"/>
    </row>
    <row r="514" spans="1:1" ht="15.75" customHeight="1" x14ac:dyDescent="0.25">
      <c r="A514" s="1"/>
    </row>
    <row r="515" spans="1:1" ht="15.75" customHeight="1" x14ac:dyDescent="0.25">
      <c r="A515" s="1"/>
    </row>
    <row r="516" spans="1:1" ht="15.75" customHeight="1" x14ac:dyDescent="0.25">
      <c r="A516" s="1"/>
    </row>
    <row r="517" spans="1:1" ht="15.75" customHeight="1" x14ac:dyDescent="0.25">
      <c r="A517" s="1"/>
    </row>
    <row r="518" spans="1:1" ht="15.75" customHeight="1" x14ac:dyDescent="0.25">
      <c r="A518" s="1"/>
    </row>
    <row r="519" spans="1:1" ht="15.75" customHeight="1" x14ac:dyDescent="0.25">
      <c r="A519" s="1"/>
    </row>
    <row r="520" spans="1:1" ht="15.75" customHeight="1" x14ac:dyDescent="0.25">
      <c r="A520" s="1"/>
    </row>
    <row r="521" spans="1:1" ht="15.75" customHeight="1" x14ac:dyDescent="0.25">
      <c r="A521" s="1"/>
    </row>
    <row r="522" spans="1:1" ht="15.75" customHeight="1" x14ac:dyDescent="0.25">
      <c r="A522" s="1"/>
    </row>
    <row r="523" spans="1:1" ht="15.75" customHeight="1" x14ac:dyDescent="0.25">
      <c r="A523" s="1"/>
    </row>
    <row r="524" spans="1:1" ht="15.75" customHeight="1" x14ac:dyDescent="0.25">
      <c r="A524" s="1"/>
    </row>
    <row r="525" spans="1:1" ht="15.75" customHeight="1" x14ac:dyDescent="0.25">
      <c r="A525" s="1"/>
    </row>
    <row r="526" spans="1:1" ht="15.75" customHeight="1" x14ac:dyDescent="0.25">
      <c r="A526" s="1"/>
    </row>
    <row r="527" spans="1:1" ht="15.75" customHeight="1" x14ac:dyDescent="0.25">
      <c r="A527" s="1"/>
    </row>
    <row r="528" spans="1:1" ht="15.75" customHeight="1" x14ac:dyDescent="0.25">
      <c r="A528" s="1"/>
    </row>
    <row r="529" spans="1:1" ht="15.75" customHeight="1" x14ac:dyDescent="0.25">
      <c r="A529" s="1"/>
    </row>
    <row r="530" spans="1:1" ht="15.75" customHeight="1" x14ac:dyDescent="0.25">
      <c r="A530" s="1"/>
    </row>
    <row r="531" spans="1:1" ht="15.75" customHeight="1" x14ac:dyDescent="0.25">
      <c r="A531" s="1"/>
    </row>
    <row r="532" spans="1:1" ht="15.75" customHeight="1" x14ac:dyDescent="0.25">
      <c r="A532" s="1"/>
    </row>
    <row r="533" spans="1:1" ht="15.75" customHeight="1" x14ac:dyDescent="0.25">
      <c r="A533" s="1"/>
    </row>
    <row r="534" spans="1:1" ht="15.75" customHeight="1" x14ac:dyDescent="0.25">
      <c r="A534" s="1"/>
    </row>
    <row r="535" spans="1:1" ht="15.75" customHeight="1" x14ac:dyDescent="0.25">
      <c r="A535" s="1"/>
    </row>
    <row r="536" spans="1:1" ht="15.75" customHeight="1" x14ac:dyDescent="0.25">
      <c r="A536" s="1"/>
    </row>
    <row r="537" spans="1:1" ht="15.75" customHeight="1" x14ac:dyDescent="0.25">
      <c r="A537" s="1"/>
    </row>
    <row r="538" spans="1:1" ht="15.75" customHeight="1" x14ac:dyDescent="0.25">
      <c r="A538" s="1"/>
    </row>
    <row r="539" spans="1:1" ht="15.75" customHeight="1" x14ac:dyDescent="0.25">
      <c r="A539" s="1"/>
    </row>
    <row r="540" spans="1:1" ht="15.75" customHeight="1" x14ac:dyDescent="0.25">
      <c r="A540" s="1"/>
    </row>
    <row r="541" spans="1:1" ht="15.75" customHeight="1" x14ac:dyDescent="0.25">
      <c r="A541" s="1"/>
    </row>
    <row r="542" spans="1:1" ht="15.75" customHeight="1" x14ac:dyDescent="0.25">
      <c r="A542" s="1"/>
    </row>
    <row r="543" spans="1:1" ht="15.75" customHeight="1" x14ac:dyDescent="0.25">
      <c r="A543" s="1"/>
    </row>
    <row r="544" spans="1:1" ht="15.75" customHeight="1" x14ac:dyDescent="0.25">
      <c r="A544" s="1"/>
    </row>
    <row r="545" spans="1:1" ht="15.75" customHeight="1" x14ac:dyDescent="0.25">
      <c r="A545" s="1"/>
    </row>
    <row r="546" spans="1:1" ht="15.75" customHeight="1" x14ac:dyDescent="0.25">
      <c r="A546" s="1"/>
    </row>
    <row r="547" spans="1:1" ht="15.75" customHeight="1" x14ac:dyDescent="0.25">
      <c r="A547" s="1"/>
    </row>
    <row r="548" spans="1:1" ht="15.75" customHeight="1" x14ac:dyDescent="0.25">
      <c r="A548" s="1"/>
    </row>
    <row r="549" spans="1:1" ht="15.75" customHeight="1" x14ac:dyDescent="0.25">
      <c r="A549" s="1"/>
    </row>
    <row r="550" spans="1:1" ht="15.75" customHeight="1" x14ac:dyDescent="0.25">
      <c r="A550" s="1"/>
    </row>
    <row r="551" spans="1:1" ht="15.75" customHeight="1" x14ac:dyDescent="0.25">
      <c r="A551" s="1"/>
    </row>
    <row r="552" spans="1:1" ht="15.75" customHeight="1" x14ac:dyDescent="0.25">
      <c r="A552" s="1"/>
    </row>
    <row r="553" spans="1:1" ht="15.75" customHeight="1" x14ac:dyDescent="0.25">
      <c r="A553" s="1"/>
    </row>
    <row r="554" spans="1:1" ht="15.75" customHeight="1" x14ac:dyDescent="0.25">
      <c r="A554" s="1"/>
    </row>
    <row r="555" spans="1:1" ht="15.75" customHeight="1" x14ac:dyDescent="0.25">
      <c r="A555" s="1"/>
    </row>
    <row r="556" spans="1:1" ht="15.75" customHeight="1" x14ac:dyDescent="0.25">
      <c r="A556" s="1"/>
    </row>
    <row r="557" spans="1:1" ht="15.75" customHeight="1" x14ac:dyDescent="0.25">
      <c r="A557" s="1"/>
    </row>
    <row r="558" spans="1:1" ht="15.75" customHeight="1" x14ac:dyDescent="0.25">
      <c r="A558" s="1"/>
    </row>
    <row r="559" spans="1:1" ht="15.75" customHeight="1" x14ac:dyDescent="0.25">
      <c r="A559" s="1"/>
    </row>
    <row r="560" spans="1:1" ht="15.75" customHeight="1" x14ac:dyDescent="0.25">
      <c r="A560" s="1"/>
    </row>
    <row r="561" spans="1:1" ht="15.75" customHeight="1" x14ac:dyDescent="0.25">
      <c r="A561" s="1"/>
    </row>
    <row r="562" spans="1:1" ht="15.75" customHeight="1" x14ac:dyDescent="0.25">
      <c r="A562" s="1"/>
    </row>
    <row r="563" spans="1:1" ht="15.75" customHeight="1" x14ac:dyDescent="0.25">
      <c r="A563" s="1"/>
    </row>
    <row r="564" spans="1:1" ht="15.75" customHeight="1" x14ac:dyDescent="0.25">
      <c r="A564" s="1"/>
    </row>
    <row r="565" spans="1:1" ht="15.75" customHeight="1" x14ac:dyDescent="0.25">
      <c r="A565" s="1"/>
    </row>
    <row r="566" spans="1:1" ht="15.75" customHeight="1" x14ac:dyDescent="0.25">
      <c r="A566" s="1"/>
    </row>
    <row r="567" spans="1:1" ht="15.75" customHeight="1" x14ac:dyDescent="0.25">
      <c r="A567" s="1"/>
    </row>
    <row r="568" spans="1:1" ht="15.75" customHeight="1" x14ac:dyDescent="0.25">
      <c r="A568" s="1"/>
    </row>
    <row r="569" spans="1:1" ht="15.75" customHeight="1" x14ac:dyDescent="0.25">
      <c r="A569" s="1"/>
    </row>
    <row r="570" spans="1:1" ht="15.75" customHeight="1" x14ac:dyDescent="0.25">
      <c r="A570" s="1"/>
    </row>
    <row r="571" spans="1:1" ht="15.75" customHeight="1" x14ac:dyDescent="0.25">
      <c r="A571" s="1"/>
    </row>
    <row r="572" spans="1:1" ht="15.75" customHeight="1" x14ac:dyDescent="0.25">
      <c r="A572" s="1"/>
    </row>
    <row r="573" spans="1:1" ht="15.75" customHeight="1" x14ac:dyDescent="0.25">
      <c r="A573" s="1"/>
    </row>
    <row r="574" spans="1:1" ht="15.75" customHeight="1" x14ac:dyDescent="0.25">
      <c r="A574" s="1"/>
    </row>
    <row r="575" spans="1:1" ht="15.75" customHeight="1" x14ac:dyDescent="0.25">
      <c r="A575" s="1"/>
    </row>
    <row r="576" spans="1:1" ht="15.75" customHeight="1" x14ac:dyDescent="0.25">
      <c r="A576" s="1"/>
    </row>
    <row r="577" spans="1:1" ht="15.75" customHeight="1" x14ac:dyDescent="0.25">
      <c r="A577" s="1"/>
    </row>
    <row r="578" spans="1:1" ht="15.75" customHeight="1" x14ac:dyDescent="0.25">
      <c r="A578" s="1"/>
    </row>
    <row r="579" spans="1:1" ht="15.75" customHeight="1" x14ac:dyDescent="0.25">
      <c r="A579" s="1"/>
    </row>
    <row r="580" spans="1:1" ht="15.75" customHeight="1" x14ac:dyDescent="0.25">
      <c r="A580" s="1"/>
    </row>
    <row r="581" spans="1:1" ht="15.75" customHeight="1" x14ac:dyDescent="0.25">
      <c r="A581" s="1"/>
    </row>
    <row r="582" spans="1:1" ht="15.75" customHeight="1" x14ac:dyDescent="0.25">
      <c r="A582" s="1"/>
    </row>
    <row r="583" spans="1:1" ht="15.75" customHeight="1" x14ac:dyDescent="0.25">
      <c r="A583" s="1"/>
    </row>
    <row r="584" spans="1:1" ht="15.75" customHeight="1" x14ac:dyDescent="0.25">
      <c r="A584" s="1"/>
    </row>
    <row r="585" spans="1:1" ht="15.75" customHeight="1" x14ac:dyDescent="0.25">
      <c r="A585" s="1"/>
    </row>
    <row r="586" spans="1:1" ht="15.75" customHeight="1" x14ac:dyDescent="0.25">
      <c r="A586" s="1"/>
    </row>
    <row r="587" spans="1:1" ht="15.75" customHeight="1" x14ac:dyDescent="0.25">
      <c r="A587" s="1"/>
    </row>
    <row r="588" spans="1:1" ht="15.75" customHeight="1" x14ac:dyDescent="0.25">
      <c r="A588" s="1"/>
    </row>
    <row r="589" spans="1:1" ht="15.75" customHeight="1" x14ac:dyDescent="0.25">
      <c r="A589" s="1"/>
    </row>
    <row r="590" spans="1:1" ht="15.75" customHeight="1" x14ac:dyDescent="0.25">
      <c r="A590" s="1"/>
    </row>
    <row r="591" spans="1:1" ht="15.75" customHeight="1" x14ac:dyDescent="0.25">
      <c r="A591" s="1"/>
    </row>
    <row r="592" spans="1:1" ht="15.75" customHeight="1" x14ac:dyDescent="0.25">
      <c r="A592" s="1"/>
    </row>
    <row r="593" spans="1:1" ht="15.75" customHeight="1" x14ac:dyDescent="0.25">
      <c r="A593" s="1"/>
    </row>
    <row r="594" spans="1:1" ht="15.75" customHeight="1" x14ac:dyDescent="0.25">
      <c r="A594" s="1"/>
    </row>
    <row r="595" spans="1:1" ht="15.75" customHeight="1" x14ac:dyDescent="0.25">
      <c r="A595" s="1"/>
    </row>
    <row r="596" spans="1:1" ht="15.75" customHeight="1" x14ac:dyDescent="0.25">
      <c r="A596" s="1"/>
    </row>
    <row r="597" spans="1:1" ht="15.75" customHeight="1" x14ac:dyDescent="0.25">
      <c r="A597" s="1"/>
    </row>
    <row r="598" spans="1:1" ht="15.75" customHeight="1" x14ac:dyDescent="0.25">
      <c r="A598" s="1"/>
    </row>
    <row r="599" spans="1:1" ht="15.75" customHeight="1" x14ac:dyDescent="0.25">
      <c r="A599" s="1"/>
    </row>
    <row r="600" spans="1:1" ht="15.75" customHeight="1" x14ac:dyDescent="0.25">
      <c r="A600" s="1"/>
    </row>
    <row r="601" spans="1:1" ht="15.75" customHeight="1" x14ac:dyDescent="0.25">
      <c r="A601" s="1"/>
    </row>
    <row r="602" spans="1:1" ht="15.75" customHeight="1" x14ac:dyDescent="0.25">
      <c r="A602" s="1"/>
    </row>
    <row r="603" spans="1:1" ht="15.75" customHeight="1" x14ac:dyDescent="0.25">
      <c r="A603" s="1"/>
    </row>
    <row r="604" spans="1:1" ht="15.75" customHeight="1" x14ac:dyDescent="0.25">
      <c r="A604" s="1"/>
    </row>
    <row r="605" spans="1:1" ht="15.75" customHeight="1" x14ac:dyDescent="0.25">
      <c r="A605" s="1"/>
    </row>
    <row r="606" spans="1:1" ht="15.75" customHeight="1" x14ac:dyDescent="0.25">
      <c r="A606" s="1"/>
    </row>
    <row r="607" spans="1:1" ht="15.75" customHeight="1" x14ac:dyDescent="0.25">
      <c r="A607" s="1"/>
    </row>
    <row r="608" spans="1:1" ht="15.75" customHeight="1" x14ac:dyDescent="0.25">
      <c r="A608" s="1"/>
    </row>
    <row r="609" spans="1:1" ht="15.75" customHeight="1" x14ac:dyDescent="0.25">
      <c r="A609" s="1"/>
    </row>
    <row r="610" spans="1:1" ht="15.75" customHeight="1" x14ac:dyDescent="0.25">
      <c r="A610" s="1"/>
    </row>
    <row r="611" spans="1:1" ht="15.75" customHeight="1" x14ac:dyDescent="0.25">
      <c r="A611" s="1"/>
    </row>
    <row r="612" spans="1:1" ht="15.75" customHeight="1" x14ac:dyDescent="0.25">
      <c r="A612" s="1"/>
    </row>
    <row r="613" spans="1:1" ht="15.75" customHeight="1" x14ac:dyDescent="0.25">
      <c r="A613" s="1"/>
    </row>
    <row r="614" spans="1:1" ht="15.75" customHeight="1" x14ac:dyDescent="0.25">
      <c r="A614" s="1"/>
    </row>
    <row r="615" spans="1:1" ht="15.75" customHeight="1" x14ac:dyDescent="0.25">
      <c r="A615" s="1"/>
    </row>
    <row r="616" spans="1:1" ht="15.75" customHeight="1" x14ac:dyDescent="0.25">
      <c r="A616" s="1"/>
    </row>
    <row r="617" spans="1:1" ht="15.75" customHeight="1" x14ac:dyDescent="0.25">
      <c r="A617" s="1"/>
    </row>
    <row r="618" spans="1:1" ht="15.75" customHeight="1" x14ac:dyDescent="0.25">
      <c r="A618" s="1"/>
    </row>
    <row r="619" spans="1:1" ht="15.75" customHeight="1" x14ac:dyDescent="0.25">
      <c r="A619" s="1"/>
    </row>
    <row r="620" spans="1:1" ht="15.75" customHeight="1" x14ac:dyDescent="0.25">
      <c r="A620" s="1"/>
    </row>
    <row r="621" spans="1:1" ht="15.75" customHeight="1" x14ac:dyDescent="0.25">
      <c r="A621" s="1"/>
    </row>
    <row r="622" spans="1:1" ht="15.75" customHeight="1" x14ac:dyDescent="0.25">
      <c r="A622" s="1"/>
    </row>
    <row r="623" spans="1:1" ht="15.75" customHeight="1" x14ac:dyDescent="0.25">
      <c r="A623" s="1"/>
    </row>
    <row r="624" spans="1:1" ht="15.75" customHeight="1" x14ac:dyDescent="0.25">
      <c r="A624" s="1"/>
    </row>
    <row r="625" spans="1:1" ht="15.75" customHeight="1" x14ac:dyDescent="0.25">
      <c r="A625" s="1"/>
    </row>
    <row r="626" spans="1:1" ht="15.75" customHeight="1" x14ac:dyDescent="0.25">
      <c r="A626" s="1"/>
    </row>
    <row r="627" spans="1:1" ht="15.75" customHeight="1" x14ac:dyDescent="0.25">
      <c r="A627" s="1"/>
    </row>
    <row r="628" spans="1:1" ht="15.75" customHeight="1" x14ac:dyDescent="0.25">
      <c r="A628" s="1"/>
    </row>
    <row r="629" spans="1:1" ht="15.75" customHeight="1" x14ac:dyDescent="0.25">
      <c r="A629" s="1"/>
    </row>
    <row r="630" spans="1:1" ht="15.75" customHeight="1" x14ac:dyDescent="0.25">
      <c r="A630" s="1"/>
    </row>
    <row r="631" spans="1:1" ht="15.75" customHeight="1" x14ac:dyDescent="0.25">
      <c r="A631" s="1"/>
    </row>
    <row r="632" spans="1:1" ht="15.75" customHeight="1" x14ac:dyDescent="0.25">
      <c r="A632" s="1"/>
    </row>
    <row r="633" spans="1:1" ht="15.75" customHeight="1" x14ac:dyDescent="0.25">
      <c r="A633" s="1"/>
    </row>
    <row r="634" spans="1:1" ht="15.75" customHeight="1" x14ac:dyDescent="0.25">
      <c r="A634" s="1"/>
    </row>
    <row r="635" spans="1:1" ht="15.75" customHeight="1" x14ac:dyDescent="0.25">
      <c r="A635" s="1"/>
    </row>
    <row r="636" spans="1:1" ht="15.75" customHeight="1" x14ac:dyDescent="0.25">
      <c r="A636" s="1"/>
    </row>
    <row r="637" spans="1:1" ht="15.75" customHeight="1" x14ac:dyDescent="0.25">
      <c r="A637" s="1"/>
    </row>
    <row r="638" spans="1:1" ht="15.75" customHeight="1" x14ac:dyDescent="0.25">
      <c r="A638" s="1"/>
    </row>
    <row r="639" spans="1:1" ht="15.75" customHeight="1" x14ac:dyDescent="0.25">
      <c r="A639" s="1"/>
    </row>
    <row r="640" spans="1:1" ht="15.75" customHeight="1" x14ac:dyDescent="0.25">
      <c r="A640" s="1"/>
    </row>
    <row r="641" spans="1:1" ht="15.75" customHeight="1" x14ac:dyDescent="0.25">
      <c r="A641" s="1"/>
    </row>
    <row r="642" spans="1:1" ht="15.75" customHeight="1" x14ac:dyDescent="0.25">
      <c r="A642" s="1"/>
    </row>
    <row r="643" spans="1:1" ht="15.75" customHeight="1" x14ac:dyDescent="0.25">
      <c r="A643" s="1"/>
    </row>
    <row r="644" spans="1:1" ht="15.75" customHeight="1" x14ac:dyDescent="0.25">
      <c r="A644" s="1"/>
    </row>
    <row r="645" spans="1:1" ht="15.75" customHeight="1" x14ac:dyDescent="0.25">
      <c r="A645" s="1"/>
    </row>
    <row r="646" spans="1:1" ht="15.75" customHeight="1" x14ac:dyDescent="0.25">
      <c r="A646" s="1"/>
    </row>
    <row r="647" spans="1:1" ht="15.75" customHeight="1" x14ac:dyDescent="0.25">
      <c r="A647" s="1"/>
    </row>
    <row r="648" spans="1:1" ht="15.75" customHeight="1" x14ac:dyDescent="0.25">
      <c r="A648" s="1"/>
    </row>
    <row r="649" spans="1:1" ht="15.75" customHeight="1" x14ac:dyDescent="0.25">
      <c r="A649" s="1"/>
    </row>
    <row r="650" spans="1:1" ht="15.75" customHeight="1" x14ac:dyDescent="0.25">
      <c r="A650" s="1"/>
    </row>
    <row r="651" spans="1:1" ht="15.75" customHeight="1" x14ac:dyDescent="0.25">
      <c r="A651" s="1"/>
    </row>
    <row r="652" spans="1:1" ht="15.75" customHeight="1" x14ac:dyDescent="0.25">
      <c r="A652" s="1"/>
    </row>
    <row r="653" spans="1:1" ht="15.75" customHeight="1" x14ac:dyDescent="0.25">
      <c r="A653" s="1"/>
    </row>
    <row r="654" spans="1:1" ht="15.75" customHeight="1" x14ac:dyDescent="0.25">
      <c r="A654" s="1"/>
    </row>
    <row r="655" spans="1:1" ht="15.75" customHeight="1" x14ac:dyDescent="0.25">
      <c r="A655" s="1"/>
    </row>
    <row r="656" spans="1:1" ht="15.75" customHeight="1" x14ac:dyDescent="0.25">
      <c r="A656" s="1"/>
    </row>
    <row r="657" spans="1:1" ht="15.75" customHeight="1" x14ac:dyDescent="0.25">
      <c r="A657" s="1"/>
    </row>
    <row r="658" spans="1:1" ht="15.75" customHeight="1" x14ac:dyDescent="0.25">
      <c r="A658" s="1"/>
    </row>
    <row r="659" spans="1:1" ht="15.75" customHeight="1" x14ac:dyDescent="0.25">
      <c r="A659" s="1"/>
    </row>
    <row r="660" spans="1:1" ht="15.75" customHeight="1" x14ac:dyDescent="0.25">
      <c r="A660" s="1"/>
    </row>
    <row r="661" spans="1:1" ht="15.75" customHeight="1" x14ac:dyDescent="0.25">
      <c r="A661" s="1"/>
    </row>
    <row r="662" spans="1:1" ht="15.75" customHeight="1" x14ac:dyDescent="0.25">
      <c r="A662" s="1"/>
    </row>
    <row r="663" spans="1:1" ht="15.75" customHeight="1" x14ac:dyDescent="0.25">
      <c r="A663" s="1"/>
    </row>
    <row r="664" spans="1:1" ht="15.75" customHeight="1" x14ac:dyDescent="0.25">
      <c r="A664" s="1"/>
    </row>
    <row r="665" spans="1:1" ht="15.75" customHeight="1" x14ac:dyDescent="0.25">
      <c r="A665" s="1"/>
    </row>
    <row r="666" spans="1:1" ht="15.75" customHeight="1" x14ac:dyDescent="0.25">
      <c r="A666" s="1"/>
    </row>
    <row r="667" spans="1:1" ht="15.75" customHeight="1" x14ac:dyDescent="0.25">
      <c r="A667" s="1"/>
    </row>
    <row r="668" spans="1:1" ht="15.75" customHeight="1" x14ac:dyDescent="0.25">
      <c r="A668" s="1"/>
    </row>
    <row r="669" spans="1:1" ht="15.75" customHeight="1" x14ac:dyDescent="0.25">
      <c r="A669" s="1"/>
    </row>
    <row r="670" spans="1:1" ht="15.75" customHeight="1" x14ac:dyDescent="0.25">
      <c r="A670" s="1"/>
    </row>
    <row r="671" spans="1:1" ht="15.75" customHeight="1" x14ac:dyDescent="0.25">
      <c r="A671" s="1"/>
    </row>
    <row r="672" spans="1:1" ht="15.75" customHeight="1" x14ac:dyDescent="0.25">
      <c r="A672" s="1"/>
    </row>
    <row r="673" spans="1:1" ht="15.75" customHeight="1" x14ac:dyDescent="0.25">
      <c r="A673" s="1"/>
    </row>
    <row r="674" spans="1:1" ht="15.75" customHeight="1" x14ac:dyDescent="0.25">
      <c r="A674" s="1"/>
    </row>
    <row r="675" spans="1:1" ht="15.75" customHeight="1" x14ac:dyDescent="0.25">
      <c r="A675" s="1"/>
    </row>
    <row r="676" spans="1:1" ht="15.75" customHeight="1" x14ac:dyDescent="0.25">
      <c r="A676" s="1"/>
    </row>
    <row r="677" spans="1:1" ht="15.75" customHeight="1" x14ac:dyDescent="0.25">
      <c r="A677" s="1"/>
    </row>
    <row r="678" spans="1:1" ht="15.75" customHeight="1" x14ac:dyDescent="0.25">
      <c r="A678" s="1"/>
    </row>
    <row r="679" spans="1:1" ht="15.75" customHeight="1" x14ac:dyDescent="0.25">
      <c r="A679" s="1"/>
    </row>
    <row r="680" spans="1:1" ht="15.75" customHeight="1" x14ac:dyDescent="0.25">
      <c r="A680" s="1"/>
    </row>
    <row r="681" spans="1:1" ht="15.75" customHeight="1" x14ac:dyDescent="0.25">
      <c r="A681" s="1"/>
    </row>
    <row r="682" spans="1:1" ht="15.75" customHeight="1" x14ac:dyDescent="0.25">
      <c r="A682" s="1"/>
    </row>
    <row r="683" spans="1:1" ht="15.75" customHeight="1" x14ac:dyDescent="0.25">
      <c r="A683" s="1"/>
    </row>
    <row r="684" spans="1:1" ht="15.75" customHeight="1" x14ac:dyDescent="0.25">
      <c r="A684" s="1"/>
    </row>
    <row r="685" spans="1:1" ht="15.75" customHeight="1" x14ac:dyDescent="0.25">
      <c r="A685" s="1"/>
    </row>
    <row r="686" spans="1:1" ht="15.75" customHeight="1" x14ac:dyDescent="0.25">
      <c r="A686" s="1"/>
    </row>
    <row r="687" spans="1:1" ht="15.75" customHeight="1" x14ac:dyDescent="0.25">
      <c r="A687" s="1"/>
    </row>
    <row r="688" spans="1:1" ht="15.75" customHeight="1" x14ac:dyDescent="0.25">
      <c r="A688" s="1"/>
    </row>
    <row r="689" spans="1:1" ht="15.75" customHeight="1" x14ac:dyDescent="0.25">
      <c r="A689" s="1"/>
    </row>
    <row r="690" spans="1:1" ht="15.75" customHeight="1" x14ac:dyDescent="0.25">
      <c r="A690" s="1"/>
    </row>
    <row r="691" spans="1:1" ht="15.75" customHeight="1" x14ac:dyDescent="0.25">
      <c r="A691" s="1"/>
    </row>
    <row r="692" spans="1:1" ht="15.75" customHeight="1" x14ac:dyDescent="0.25">
      <c r="A692" s="1"/>
    </row>
    <row r="693" spans="1:1" ht="15.75" customHeight="1" x14ac:dyDescent="0.25">
      <c r="A693" s="1"/>
    </row>
    <row r="694" spans="1:1" ht="15.75" customHeight="1" x14ac:dyDescent="0.25">
      <c r="A694" s="1"/>
    </row>
    <row r="695" spans="1:1" ht="15.75" customHeight="1" x14ac:dyDescent="0.25">
      <c r="A695" s="1"/>
    </row>
    <row r="696" spans="1:1" ht="15.75" customHeight="1" x14ac:dyDescent="0.25">
      <c r="A696" s="1"/>
    </row>
    <row r="697" spans="1:1" ht="15.75" customHeight="1" x14ac:dyDescent="0.25">
      <c r="A697" s="1"/>
    </row>
    <row r="698" spans="1:1" ht="15.75" customHeight="1" x14ac:dyDescent="0.25">
      <c r="A698" s="1"/>
    </row>
    <row r="699" spans="1:1" ht="15.75" customHeight="1" x14ac:dyDescent="0.25">
      <c r="A699" s="1"/>
    </row>
    <row r="700" spans="1:1" ht="15.75" customHeight="1" x14ac:dyDescent="0.25">
      <c r="A700" s="1"/>
    </row>
    <row r="701" spans="1:1" ht="15.75" customHeight="1" x14ac:dyDescent="0.25">
      <c r="A701" s="1"/>
    </row>
    <row r="702" spans="1:1" ht="15.75" customHeight="1" x14ac:dyDescent="0.25">
      <c r="A702" s="1"/>
    </row>
    <row r="703" spans="1:1" ht="15.75" customHeight="1" x14ac:dyDescent="0.25">
      <c r="A703" s="1"/>
    </row>
    <row r="704" spans="1:1" ht="15.75" customHeight="1" x14ac:dyDescent="0.25">
      <c r="A704" s="1"/>
    </row>
    <row r="705" spans="1:1" ht="15.75" customHeight="1" x14ac:dyDescent="0.25">
      <c r="A705" s="1"/>
    </row>
    <row r="706" spans="1:1" ht="15.75" customHeight="1" x14ac:dyDescent="0.25">
      <c r="A706" s="1"/>
    </row>
    <row r="707" spans="1:1" ht="15.75" customHeight="1" x14ac:dyDescent="0.25">
      <c r="A707" s="1"/>
    </row>
    <row r="708" spans="1:1" ht="15.75" customHeight="1" x14ac:dyDescent="0.25">
      <c r="A708" s="1"/>
    </row>
    <row r="709" spans="1:1" ht="15.75" customHeight="1" x14ac:dyDescent="0.25">
      <c r="A709" s="1"/>
    </row>
    <row r="710" spans="1:1" ht="15.75" customHeight="1" x14ac:dyDescent="0.25">
      <c r="A710" s="1"/>
    </row>
    <row r="711" spans="1:1" ht="15.75" customHeight="1" x14ac:dyDescent="0.25">
      <c r="A711" s="1"/>
    </row>
    <row r="712" spans="1:1" ht="15.75" customHeight="1" x14ac:dyDescent="0.25">
      <c r="A712" s="1"/>
    </row>
    <row r="713" spans="1:1" ht="15.75" customHeight="1" x14ac:dyDescent="0.25">
      <c r="A713" s="1"/>
    </row>
    <row r="714" spans="1:1" ht="15.75" customHeight="1" x14ac:dyDescent="0.25">
      <c r="A714" s="1"/>
    </row>
    <row r="715" spans="1:1" ht="15.75" customHeight="1" x14ac:dyDescent="0.25">
      <c r="A715" s="1"/>
    </row>
    <row r="716" spans="1:1" ht="15.75" customHeight="1" x14ac:dyDescent="0.25">
      <c r="A716" s="1"/>
    </row>
    <row r="717" spans="1:1" ht="15.75" customHeight="1" x14ac:dyDescent="0.25">
      <c r="A717" s="1"/>
    </row>
    <row r="718" spans="1:1" ht="15.75" customHeight="1" x14ac:dyDescent="0.25">
      <c r="A718" s="1"/>
    </row>
    <row r="719" spans="1:1" ht="15.75" customHeight="1" x14ac:dyDescent="0.25">
      <c r="A719" s="1"/>
    </row>
    <row r="720" spans="1:1" ht="15.75" customHeight="1" x14ac:dyDescent="0.25">
      <c r="A720" s="1"/>
    </row>
    <row r="721" spans="1:1" ht="15.75" customHeight="1" x14ac:dyDescent="0.25">
      <c r="A721" s="1"/>
    </row>
    <row r="722" spans="1:1" ht="15.75" customHeight="1" x14ac:dyDescent="0.25">
      <c r="A722" s="1"/>
    </row>
    <row r="723" spans="1:1" ht="15.75" customHeight="1" x14ac:dyDescent="0.25">
      <c r="A723" s="1"/>
    </row>
    <row r="724" spans="1:1" ht="15.75" customHeight="1" x14ac:dyDescent="0.25">
      <c r="A724" s="1"/>
    </row>
    <row r="725" spans="1:1" ht="15.75" customHeight="1" x14ac:dyDescent="0.25">
      <c r="A725" s="1"/>
    </row>
    <row r="726" spans="1:1" ht="15.75" customHeight="1" x14ac:dyDescent="0.25">
      <c r="A726" s="1"/>
    </row>
    <row r="727" spans="1:1" ht="15.75" customHeight="1" x14ac:dyDescent="0.25">
      <c r="A727" s="1"/>
    </row>
    <row r="728" spans="1:1" ht="15.75" customHeight="1" x14ac:dyDescent="0.25">
      <c r="A728" s="1"/>
    </row>
    <row r="729" spans="1:1" ht="15.75" customHeight="1" x14ac:dyDescent="0.25">
      <c r="A729" s="1"/>
    </row>
    <row r="730" spans="1:1" ht="15.75" customHeight="1" x14ac:dyDescent="0.25">
      <c r="A730" s="1"/>
    </row>
    <row r="731" spans="1:1" ht="15.75" customHeight="1" x14ac:dyDescent="0.25">
      <c r="A731" s="1"/>
    </row>
    <row r="732" spans="1:1" ht="15.75" customHeight="1" x14ac:dyDescent="0.25">
      <c r="A732" s="1"/>
    </row>
    <row r="733" spans="1:1" ht="15.75" customHeight="1" x14ac:dyDescent="0.25">
      <c r="A733" s="1"/>
    </row>
    <row r="734" spans="1:1" ht="15.75" customHeight="1" x14ac:dyDescent="0.25">
      <c r="A734" s="1"/>
    </row>
    <row r="735" spans="1:1" ht="15.75" customHeight="1" x14ac:dyDescent="0.25">
      <c r="A735" s="1"/>
    </row>
    <row r="736" spans="1:1" ht="15.75" customHeight="1" x14ac:dyDescent="0.25">
      <c r="A736" s="1"/>
    </row>
    <row r="737" spans="1:1" ht="15.75" customHeight="1" x14ac:dyDescent="0.25">
      <c r="A737" s="1"/>
    </row>
    <row r="738" spans="1:1" ht="15.75" customHeight="1" x14ac:dyDescent="0.25">
      <c r="A738" s="1"/>
    </row>
    <row r="739" spans="1:1" ht="15.75" customHeight="1" x14ac:dyDescent="0.25">
      <c r="A739" s="1"/>
    </row>
    <row r="740" spans="1:1" ht="15.75" customHeight="1" x14ac:dyDescent="0.25">
      <c r="A740" s="1"/>
    </row>
    <row r="741" spans="1:1" ht="15.75" customHeight="1" x14ac:dyDescent="0.25">
      <c r="A741" s="1"/>
    </row>
    <row r="742" spans="1:1" ht="15.75" customHeight="1" x14ac:dyDescent="0.25">
      <c r="A742" s="1"/>
    </row>
    <row r="743" spans="1:1" ht="15.75" customHeight="1" x14ac:dyDescent="0.25">
      <c r="A743" s="1"/>
    </row>
    <row r="744" spans="1:1" ht="15.75" customHeight="1" x14ac:dyDescent="0.25">
      <c r="A744" s="1"/>
    </row>
    <row r="745" spans="1:1" ht="15.75" customHeight="1" x14ac:dyDescent="0.25">
      <c r="A745" s="1"/>
    </row>
    <row r="746" spans="1:1" ht="15.75" customHeight="1" x14ac:dyDescent="0.25">
      <c r="A746" s="1"/>
    </row>
    <row r="747" spans="1:1" ht="15.75" customHeight="1" x14ac:dyDescent="0.25">
      <c r="A747" s="1"/>
    </row>
    <row r="748" spans="1:1" ht="15.75" customHeight="1" x14ac:dyDescent="0.25">
      <c r="A748" s="1"/>
    </row>
    <row r="749" spans="1:1" ht="15.75" customHeight="1" x14ac:dyDescent="0.25">
      <c r="A749" s="1"/>
    </row>
    <row r="750" spans="1:1" ht="15.75" customHeight="1" x14ac:dyDescent="0.25">
      <c r="A750" s="1"/>
    </row>
    <row r="751" spans="1:1" ht="15.75" customHeight="1" x14ac:dyDescent="0.25">
      <c r="A751" s="1"/>
    </row>
    <row r="752" spans="1:1" ht="15.75" customHeight="1" x14ac:dyDescent="0.25">
      <c r="A752" s="1"/>
    </row>
    <row r="753" spans="1:1" ht="15.75" customHeight="1" x14ac:dyDescent="0.25">
      <c r="A753" s="1"/>
    </row>
    <row r="754" spans="1:1" ht="15.75" customHeight="1" x14ac:dyDescent="0.25">
      <c r="A754" s="1"/>
    </row>
    <row r="755" spans="1:1" ht="15.75" customHeight="1" x14ac:dyDescent="0.25">
      <c r="A755" s="1"/>
    </row>
    <row r="756" spans="1:1" ht="15.75" customHeight="1" x14ac:dyDescent="0.25">
      <c r="A756" s="1"/>
    </row>
    <row r="757" spans="1:1" ht="15.75" customHeight="1" x14ac:dyDescent="0.25">
      <c r="A757" s="1"/>
    </row>
    <row r="758" spans="1:1" ht="15.75" customHeight="1" x14ac:dyDescent="0.25">
      <c r="A758" s="1"/>
    </row>
    <row r="759" spans="1:1" ht="15.75" customHeight="1" x14ac:dyDescent="0.25">
      <c r="A759" s="1"/>
    </row>
    <row r="760" spans="1:1" ht="15.75" customHeight="1" x14ac:dyDescent="0.25">
      <c r="A760" s="1"/>
    </row>
    <row r="761" spans="1:1" ht="15.75" customHeight="1" x14ac:dyDescent="0.25">
      <c r="A761" s="1"/>
    </row>
    <row r="762" spans="1:1" ht="15.75" customHeight="1" x14ac:dyDescent="0.25">
      <c r="A762" s="1"/>
    </row>
    <row r="763" spans="1:1" ht="15.75" customHeight="1" x14ac:dyDescent="0.25">
      <c r="A763" s="1"/>
    </row>
    <row r="764" spans="1:1" ht="15.75" customHeight="1" x14ac:dyDescent="0.25">
      <c r="A764" s="1"/>
    </row>
    <row r="765" spans="1:1" ht="15.75" customHeight="1" x14ac:dyDescent="0.25">
      <c r="A765" s="1"/>
    </row>
    <row r="766" spans="1:1" ht="15.75" customHeight="1" x14ac:dyDescent="0.25">
      <c r="A766" s="1"/>
    </row>
    <row r="767" spans="1:1" ht="15.75" customHeight="1" x14ac:dyDescent="0.25">
      <c r="A767" s="1"/>
    </row>
    <row r="768" spans="1:1" ht="15.75" customHeight="1" x14ac:dyDescent="0.25">
      <c r="A768" s="1"/>
    </row>
    <row r="769" spans="1:1" ht="15.75" customHeight="1" x14ac:dyDescent="0.25">
      <c r="A769" s="1"/>
    </row>
    <row r="770" spans="1:1" ht="15.75" customHeight="1" x14ac:dyDescent="0.25">
      <c r="A770" s="1"/>
    </row>
    <row r="771" spans="1:1" ht="15.75" customHeight="1" x14ac:dyDescent="0.25">
      <c r="A771" s="1"/>
    </row>
    <row r="772" spans="1:1" ht="15.75" customHeight="1" x14ac:dyDescent="0.25">
      <c r="A772" s="1"/>
    </row>
    <row r="773" spans="1:1" ht="15.75" customHeight="1" x14ac:dyDescent="0.25">
      <c r="A773" s="1"/>
    </row>
    <row r="774" spans="1:1" ht="15.75" customHeight="1" x14ac:dyDescent="0.25">
      <c r="A774" s="1"/>
    </row>
    <row r="775" spans="1:1" ht="15.75" customHeight="1" x14ac:dyDescent="0.25">
      <c r="A775" s="1"/>
    </row>
    <row r="776" spans="1:1" ht="15.75" customHeight="1" x14ac:dyDescent="0.25">
      <c r="A776" s="1"/>
    </row>
    <row r="777" spans="1:1" ht="15.75" customHeight="1" x14ac:dyDescent="0.25">
      <c r="A777" s="1"/>
    </row>
    <row r="778" spans="1:1" ht="15.75" customHeight="1" x14ac:dyDescent="0.25">
      <c r="A778" s="1"/>
    </row>
    <row r="779" spans="1:1" ht="15.75" customHeight="1" x14ac:dyDescent="0.25">
      <c r="A779" s="1"/>
    </row>
    <row r="780" spans="1:1" ht="15.75" customHeight="1" x14ac:dyDescent="0.25">
      <c r="A780" s="1"/>
    </row>
    <row r="781" spans="1:1" ht="15.75" customHeight="1" x14ac:dyDescent="0.25">
      <c r="A781" s="1"/>
    </row>
    <row r="782" spans="1:1" ht="15.75" customHeight="1" x14ac:dyDescent="0.25">
      <c r="A782" s="1"/>
    </row>
    <row r="783" spans="1:1" ht="15.75" customHeight="1" x14ac:dyDescent="0.25">
      <c r="A783" s="1"/>
    </row>
    <row r="784" spans="1:1" ht="15.75" customHeight="1" x14ac:dyDescent="0.25">
      <c r="A784" s="1"/>
    </row>
    <row r="785" spans="1:1" ht="15.75" customHeight="1" x14ac:dyDescent="0.25">
      <c r="A785" s="1"/>
    </row>
    <row r="786" spans="1:1" ht="15.75" customHeight="1" x14ac:dyDescent="0.25">
      <c r="A786" s="1"/>
    </row>
    <row r="787" spans="1:1" ht="15.75" customHeight="1" x14ac:dyDescent="0.25">
      <c r="A787" s="1"/>
    </row>
    <row r="788" spans="1:1" ht="15.75" customHeight="1" x14ac:dyDescent="0.25">
      <c r="A788" s="1"/>
    </row>
    <row r="789" spans="1:1" ht="15.75" customHeight="1" x14ac:dyDescent="0.25">
      <c r="A789" s="1"/>
    </row>
    <row r="790" spans="1:1" ht="15.75" customHeight="1" x14ac:dyDescent="0.25">
      <c r="A790" s="1"/>
    </row>
    <row r="791" spans="1:1" ht="15.75" customHeight="1" x14ac:dyDescent="0.25">
      <c r="A791" s="1"/>
    </row>
    <row r="792" spans="1:1" ht="15.75" customHeight="1" x14ac:dyDescent="0.25">
      <c r="A792" s="1"/>
    </row>
    <row r="793" spans="1:1" ht="15.75" customHeight="1" x14ac:dyDescent="0.25">
      <c r="A793" s="1"/>
    </row>
    <row r="794" spans="1:1" ht="15.75" customHeight="1" x14ac:dyDescent="0.25">
      <c r="A794" s="1"/>
    </row>
    <row r="795" spans="1:1" ht="15.75" customHeight="1" x14ac:dyDescent="0.25">
      <c r="A795" s="1"/>
    </row>
    <row r="796" spans="1:1" ht="15.75" customHeight="1" x14ac:dyDescent="0.25">
      <c r="A796" s="1"/>
    </row>
    <row r="797" spans="1:1" ht="15.75" customHeight="1" x14ac:dyDescent="0.25">
      <c r="A797" s="1"/>
    </row>
    <row r="798" spans="1:1" ht="15.75" customHeight="1" x14ac:dyDescent="0.25">
      <c r="A798" s="1"/>
    </row>
    <row r="799" spans="1:1" ht="15.75" customHeight="1" x14ac:dyDescent="0.25">
      <c r="A799" s="1"/>
    </row>
    <row r="800" spans="1:1" ht="15.75" customHeight="1" x14ac:dyDescent="0.25">
      <c r="A800" s="1"/>
    </row>
    <row r="801" spans="1:1" ht="15.75" customHeight="1" x14ac:dyDescent="0.25">
      <c r="A801" s="1"/>
    </row>
    <row r="802" spans="1:1" ht="15.75" customHeight="1" x14ac:dyDescent="0.25">
      <c r="A802" s="1"/>
    </row>
    <row r="803" spans="1:1" ht="15.75" customHeight="1" x14ac:dyDescent="0.25">
      <c r="A803" s="1"/>
    </row>
    <row r="804" spans="1:1" ht="15.75" customHeight="1" x14ac:dyDescent="0.25">
      <c r="A804" s="1"/>
    </row>
    <row r="805" spans="1:1" ht="15.75" customHeight="1" x14ac:dyDescent="0.25">
      <c r="A805" s="1"/>
    </row>
    <row r="806" spans="1:1" ht="15.75" customHeight="1" x14ac:dyDescent="0.25">
      <c r="A806" s="1"/>
    </row>
    <row r="807" spans="1:1" ht="15.75" customHeight="1" x14ac:dyDescent="0.25">
      <c r="A807" s="1"/>
    </row>
    <row r="808" spans="1:1" ht="15.75" customHeight="1" x14ac:dyDescent="0.25">
      <c r="A808" s="1"/>
    </row>
    <row r="809" spans="1:1" ht="15.75" customHeight="1" x14ac:dyDescent="0.25">
      <c r="A809" s="1"/>
    </row>
    <row r="810" spans="1:1" ht="15.75" customHeight="1" x14ac:dyDescent="0.25">
      <c r="A810" s="1"/>
    </row>
    <row r="811" spans="1:1" ht="15.75" customHeight="1" x14ac:dyDescent="0.25">
      <c r="A811" s="1"/>
    </row>
    <row r="812" spans="1:1" ht="15.75" customHeight="1" x14ac:dyDescent="0.25">
      <c r="A812" s="1"/>
    </row>
    <row r="813" spans="1:1" ht="15.75" customHeight="1" x14ac:dyDescent="0.25">
      <c r="A813" s="1"/>
    </row>
    <row r="814" spans="1:1" ht="15.75" customHeight="1" x14ac:dyDescent="0.25">
      <c r="A814" s="1"/>
    </row>
    <row r="815" spans="1:1" ht="15.75" customHeight="1" x14ac:dyDescent="0.25">
      <c r="A815" s="1"/>
    </row>
    <row r="816" spans="1:1" ht="15.75" customHeight="1" x14ac:dyDescent="0.25">
      <c r="A816" s="1"/>
    </row>
    <row r="817" spans="1:1" ht="15.75" customHeight="1" x14ac:dyDescent="0.25">
      <c r="A817" s="1"/>
    </row>
    <row r="818" spans="1:1" ht="15.75" customHeight="1" x14ac:dyDescent="0.25">
      <c r="A818" s="1"/>
    </row>
    <row r="819" spans="1:1" ht="15.75" customHeight="1" x14ac:dyDescent="0.25">
      <c r="A819" s="1"/>
    </row>
    <row r="820" spans="1:1" ht="15.75" customHeight="1" x14ac:dyDescent="0.25">
      <c r="A820" s="1"/>
    </row>
    <row r="821" spans="1:1" ht="15.75" customHeight="1" x14ac:dyDescent="0.25">
      <c r="A821" s="1"/>
    </row>
    <row r="822" spans="1:1" ht="15.75" customHeight="1" x14ac:dyDescent="0.25">
      <c r="A822" s="1"/>
    </row>
    <row r="823" spans="1:1" ht="15.75" customHeight="1" x14ac:dyDescent="0.25">
      <c r="A823" s="1"/>
    </row>
    <row r="824" spans="1:1" ht="15.75" customHeight="1" x14ac:dyDescent="0.25">
      <c r="A824" s="1"/>
    </row>
    <row r="825" spans="1:1" ht="15.75" customHeight="1" x14ac:dyDescent="0.25">
      <c r="A825" s="1"/>
    </row>
    <row r="826" spans="1:1" ht="15.75" customHeight="1" x14ac:dyDescent="0.25">
      <c r="A826" s="1"/>
    </row>
    <row r="827" spans="1:1" ht="15.75" customHeight="1" x14ac:dyDescent="0.25">
      <c r="A827" s="1"/>
    </row>
    <row r="828" spans="1:1" ht="15.75" customHeight="1" x14ac:dyDescent="0.25">
      <c r="A828" s="1"/>
    </row>
    <row r="829" spans="1:1" ht="15.75" customHeight="1" x14ac:dyDescent="0.25">
      <c r="A829" s="1"/>
    </row>
    <row r="830" spans="1:1" ht="15.75" customHeight="1" x14ac:dyDescent="0.25">
      <c r="A830" s="1"/>
    </row>
    <row r="831" spans="1:1" ht="15.75" customHeight="1" x14ac:dyDescent="0.25">
      <c r="A831" s="1"/>
    </row>
    <row r="832" spans="1:1" ht="15.75" customHeight="1" x14ac:dyDescent="0.25">
      <c r="A832" s="1"/>
    </row>
    <row r="833" spans="1:1" ht="15.75" customHeight="1" x14ac:dyDescent="0.25">
      <c r="A833" s="1"/>
    </row>
    <row r="834" spans="1:1" ht="15.75" customHeight="1" x14ac:dyDescent="0.25">
      <c r="A834" s="1"/>
    </row>
    <row r="835" spans="1:1" ht="15.75" customHeight="1" x14ac:dyDescent="0.25">
      <c r="A835" s="1"/>
    </row>
    <row r="836" spans="1:1" ht="15.75" customHeight="1" x14ac:dyDescent="0.25">
      <c r="A836" s="1"/>
    </row>
    <row r="837" spans="1:1" ht="15.75" customHeight="1" x14ac:dyDescent="0.25">
      <c r="A837" s="1"/>
    </row>
    <row r="838" spans="1:1" ht="15.75" customHeight="1" x14ac:dyDescent="0.25">
      <c r="A838" s="1"/>
    </row>
    <row r="839" spans="1:1" ht="15.75" customHeight="1" x14ac:dyDescent="0.25">
      <c r="A839" s="1"/>
    </row>
    <row r="840" spans="1:1" ht="15.75" customHeight="1" x14ac:dyDescent="0.25">
      <c r="A840" s="1"/>
    </row>
    <row r="841" spans="1:1" ht="15.75" customHeight="1" x14ac:dyDescent="0.25">
      <c r="A841" s="1"/>
    </row>
    <row r="842" spans="1:1" ht="15.75" customHeight="1" x14ac:dyDescent="0.25">
      <c r="A842" s="1"/>
    </row>
    <row r="843" spans="1:1" ht="15.75" customHeight="1" x14ac:dyDescent="0.25">
      <c r="A843" s="1"/>
    </row>
    <row r="844" spans="1:1" ht="15.75" customHeight="1" x14ac:dyDescent="0.25">
      <c r="A844" s="1"/>
    </row>
    <row r="845" spans="1:1" ht="15.75" customHeight="1" x14ac:dyDescent="0.25">
      <c r="A845" s="1"/>
    </row>
    <row r="846" spans="1:1" ht="15.75" customHeight="1" x14ac:dyDescent="0.25">
      <c r="A846" s="1"/>
    </row>
    <row r="847" spans="1:1" ht="15.75" customHeight="1" x14ac:dyDescent="0.25">
      <c r="A847" s="1"/>
    </row>
    <row r="848" spans="1:1" ht="15.75" customHeight="1" x14ac:dyDescent="0.25">
      <c r="A848" s="1"/>
    </row>
    <row r="849" spans="1:1" ht="15.75" customHeight="1" x14ac:dyDescent="0.25">
      <c r="A849" s="1"/>
    </row>
    <row r="850" spans="1:1" ht="15.75" customHeight="1" x14ac:dyDescent="0.25">
      <c r="A850" s="1"/>
    </row>
    <row r="851" spans="1:1" ht="15.75" customHeight="1" x14ac:dyDescent="0.25">
      <c r="A851" s="1"/>
    </row>
    <row r="852" spans="1:1" ht="15.75" customHeight="1" x14ac:dyDescent="0.25">
      <c r="A852" s="1"/>
    </row>
    <row r="853" spans="1:1" ht="15.75" customHeight="1" x14ac:dyDescent="0.25">
      <c r="A853" s="1"/>
    </row>
    <row r="854" spans="1:1" ht="15.75" customHeight="1" x14ac:dyDescent="0.25">
      <c r="A854" s="1"/>
    </row>
    <row r="855" spans="1:1" ht="15.75" customHeight="1" x14ac:dyDescent="0.25">
      <c r="A855" s="1"/>
    </row>
    <row r="856" spans="1:1" ht="15.75" customHeight="1" x14ac:dyDescent="0.25">
      <c r="A856" s="1"/>
    </row>
    <row r="857" spans="1:1" ht="15.75" customHeight="1" x14ac:dyDescent="0.25">
      <c r="A857" s="1"/>
    </row>
    <row r="858" spans="1:1" ht="15.75" customHeight="1" x14ac:dyDescent="0.25">
      <c r="A858" s="1"/>
    </row>
    <row r="859" spans="1:1" ht="15.75" customHeight="1" x14ac:dyDescent="0.25">
      <c r="A859" s="1"/>
    </row>
    <row r="860" spans="1:1" ht="15.75" customHeight="1" x14ac:dyDescent="0.25">
      <c r="A860" s="1"/>
    </row>
    <row r="861" spans="1:1" ht="15.75" customHeight="1" x14ac:dyDescent="0.25">
      <c r="A861" s="1"/>
    </row>
    <row r="862" spans="1:1" ht="15.75" customHeight="1" x14ac:dyDescent="0.25">
      <c r="A862" s="1"/>
    </row>
    <row r="863" spans="1:1" ht="15.75" customHeight="1" x14ac:dyDescent="0.25">
      <c r="A863" s="1"/>
    </row>
    <row r="864" spans="1:1" ht="15.75" customHeight="1" x14ac:dyDescent="0.25">
      <c r="A864" s="1"/>
    </row>
    <row r="865" spans="1:1" ht="15.75" customHeight="1" x14ac:dyDescent="0.25">
      <c r="A865" s="1"/>
    </row>
    <row r="866" spans="1:1" ht="15.75" customHeight="1" x14ac:dyDescent="0.25">
      <c r="A866" s="1"/>
    </row>
    <row r="867" spans="1:1" ht="15.75" customHeight="1" x14ac:dyDescent="0.25">
      <c r="A867" s="1"/>
    </row>
    <row r="868" spans="1:1" ht="15.75" customHeight="1" x14ac:dyDescent="0.25">
      <c r="A868" s="1"/>
    </row>
    <row r="869" spans="1:1" ht="15.75" customHeight="1" x14ac:dyDescent="0.25">
      <c r="A869" s="1"/>
    </row>
    <row r="870" spans="1:1" ht="15.75" customHeight="1" x14ac:dyDescent="0.25">
      <c r="A870" s="1"/>
    </row>
    <row r="871" spans="1:1" ht="15.75" customHeight="1" x14ac:dyDescent="0.25">
      <c r="A871" s="1"/>
    </row>
    <row r="872" spans="1:1" ht="15.75" customHeight="1" x14ac:dyDescent="0.25">
      <c r="A872" s="1"/>
    </row>
    <row r="873" spans="1:1" ht="15.75" customHeight="1" x14ac:dyDescent="0.25">
      <c r="A873" s="1"/>
    </row>
    <row r="874" spans="1:1" ht="15.75" customHeight="1" x14ac:dyDescent="0.25">
      <c r="A874" s="1"/>
    </row>
    <row r="875" spans="1:1" ht="15.75" customHeight="1" x14ac:dyDescent="0.25">
      <c r="A875" s="1"/>
    </row>
    <row r="876" spans="1:1" ht="15.75" customHeight="1" x14ac:dyDescent="0.25">
      <c r="A876" s="1"/>
    </row>
    <row r="877" spans="1:1" ht="15.75" customHeight="1" x14ac:dyDescent="0.25">
      <c r="A877" s="1"/>
    </row>
    <row r="878" spans="1:1" ht="15.75" customHeight="1" x14ac:dyDescent="0.25">
      <c r="A878" s="1"/>
    </row>
    <row r="879" spans="1:1" ht="15.75" customHeight="1" x14ac:dyDescent="0.25">
      <c r="A879" s="1"/>
    </row>
    <row r="880" spans="1:1" ht="15.75" customHeight="1" x14ac:dyDescent="0.25">
      <c r="A880" s="1"/>
    </row>
    <row r="881" spans="1:1" ht="15.75" customHeight="1" x14ac:dyDescent="0.25">
      <c r="A881" s="1"/>
    </row>
    <row r="882" spans="1:1" ht="15.75" customHeight="1" x14ac:dyDescent="0.25">
      <c r="A882" s="1"/>
    </row>
    <row r="883" spans="1:1" ht="15.75" customHeight="1" x14ac:dyDescent="0.25">
      <c r="A883" s="1"/>
    </row>
    <row r="884" spans="1:1" ht="15.75" customHeight="1" x14ac:dyDescent="0.25">
      <c r="A884" s="1"/>
    </row>
    <row r="885" spans="1:1" ht="15.75" customHeight="1" x14ac:dyDescent="0.25">
      <c r="A885" s="1"/>
    </row>
    <row r="886" spans="1:1" ht="15.75" customHeight="1" x14ac:dyDescent="0.25">
      <c r="A886" s="1"/>
    </row>
    <row r="887" spans="1:1" ht="15.75" customHeight="1" x14ac:dyDescent="0.25">
      <c r="A887" s="1"/>
    </row>
    <row r="888" spans="1:1" ht="15.75" customHeight="1" x14ac:dyDescent="0.25">
      <c r="A888" s="1"/>
    </row>
    <row r="889" spans="1:1" ht="15.75" customHeight="1" x14ac:dyDescent="0.25">
      <c r="A889" s="1"/>
    </row>
    <row r="890" spans="1:1" ht="15.75" customHeight="1" x14ac:dyDescent="0.25">
      <c r="A890" s="1"/>
    </row>
    <row r="891" spans="1:1" ht="15.75" customHeight="1" x14ac:dyDescent="0.25">
      <c r="A891" s="1"/>
    </row>
    <row r="892" spans="1:1" ht="15.75" customHeight="1" x14ac:dyDescent="0.25">
      <c r="A892" s="1"/>
    </row>
    <row r="893" spans="1:1" ht="15.75" customHeight="1" x14ac:dyDescent="0.25">
      <c r="A893" s="1"/>
    </row>
    <row r="894" spans="1:1" ht="15.75" customHeight="1" x14ac:dyDescent="0.25">
      <c r="A894" s="1"/>
    </row>
    <row r="895" spans="1:1" ht="15.75" customHeight="1" x14ac:dyDescent="0.25">
      <c r="A895" s="1"/>
    </row>
    <row r="896" spans="1:1" ht="15.75" customHeight="1" x14ac:dyDescent="0.25">
      <c r="A896" s="1"/>
    </row>
    <row r="897" spans="1:1" ht="15.75" customHeight="1" x14ac:dyDescent="0.25">
      <c r="A897" s="1"/>
    </row>
    <row r="898" spans="1:1" ht="15.75" customHeight="1" x14ac:dyDescent="0.25">
      <c r="A898" s="1"/>
    </row>
    <row r="899" spans="1:1" ht="15.75" customHeight="1" x14ac:dyDescent="0.25">
      <c r="A899" s="1"/>
    </row>
    <row r="900" spans="1:1" ht="15.75" customHeight="1" x14ac:dyDescent="0.25">
      <c r="A900" s="1"/>
    </row>
    <row r="901" spans="1:1" ht="15.75" customHeight="1" x14ac:dyDescent="0.25">
      <c r="A901" s="1"/>
    </row>
    <row r="902" spans="1:1" ht="15.75" customHeight="1" x14ac:dyDescent="0.25">
      <c r="A902" s="1"/>
    </row>
    <row r="903" spans="1:1" ht="15.75" customHeight="1" x14ac:dyDescent="0.25">
      <c r="A903" s="1"/>
    </row>
    <row r="904" spans="1:1" ht="15.75" customHeight="1" x14ac:dyDescent="0.25">
      <c r="A904" s="1"/>
    </row>
    <row r="905" spans="1:1" ht="15.75" customHeight="1" x14ac:dyDescent="0.25">
      <c r="A905" s="1"/>
    </row>
    <row r="906" spans="1:1" ht="15.75" customHeight="1" x14ac:dyDescent="0.25">
      <c r="A906" s="1"/>
    </row>
    <row r="907" spans="1:1" ht="15.75" customHeight="1" x14ac:dyDescent="0.25">
      <c r="A907" s="1"/>
    </row>
    <row r="908" spans="1:1" ht="15.75" customHeight="1" x14ac:dyDescent="0.25">
      <c r="A908" s="1"/>
    </row>
    <row r="909" spans="1:1" ht="15.75" customHeight="1" x14ac:dyDescent="0.25">
      <c r="A909" s="1"/>
    </row>
    <row r="910" spans="1:1" ht="15.75" customHeight="1" x14ac:dyDescent="0.25">
      <c r="A910" s="1"/>
    </row>
    <row r="911" spans="1:1" ht="15.75" customHeight="1" x14ac:dyDescent="0.25">
      <c r="A911" s="1"/>
    </row>
    <row r="912" spans="1:1" ht="15.75" customHeight="1" x14ac:dyDescent="0.25">
      <c r="A912" s="1"/>
    </row>
    <row r="913" spans="1:1" ht="15.75" customHeight="1" x14ac:dyDescent="0.25">
      <c r="A913" s="1"/>
    </row>
    <row r="914" spans="1:1" ht="15.75" customHeight="1" x14ac:dyDescent="0.25">
      <c r="A914" s="1"/>
    </row>
    <row r="915" spans="1:1" ht="15.75" customHeight="1" x14ac:dyDescent="0.25">
      <c r="A915" s="1"/>
    </row>
    <row r="916" spans="1:1" ht="15.75" customHeight="1" x14ac:dyDescent="0.25">
      <c r="A916" s="1"/>
    </row>
    <row r="917" spans="1:1" ht="15.75" customHeight="1" x14ac:dyDescent="0.25">
      <c r="A917" s="1"/>
    </row>
    <row r="918" spans="1:1" ht="15.75" customHeight="1" x14ac:dyDescent="0.25">
      <c r="A918" s="1"/>
    </row>
    <row r="919" spans="1:1" ht="15.75" customHeight="1" x14ac:dyDescent="0.25">
      <c r="A919" s="1"/>
    </row>
    <row r="920" spans="1:1" ht="15.75" customHeight="1" x14ac:dyDescent="0.25">
      <c r="A920" s="1"/>
    </row>
    <row r="921" spans="1:1" ht="15.75" customHeight="1" x14ac:dyDescent="0.25">
      <c r="A921" s="1"/>
    </row>
    <row r="922" spans="1:1" ht="15.75" customHeight="1" x14ac:dyDescent="0.25">
      <c r="A922" s="1"/>
    </row>
    <row r="923" spans="1:1" ht="15.75" customHeight="1" x14ac:dyDescent="0.25">
      <c r="A923" s="1"/>
    </row>
    <row r="924" spans="1:1" ht="15.75" customHeight="1" x14ac:dyDescent="0.25">
      <c r="A924" s="1"/>
    </row>
    <row r="925" spans="1:1" ht="15.75" customHeight="1" x14ac:dyDescent="0.25">
      <c r="A925" s="1"/>
    </row>
    <row r="926" spans="1:1" ht="15.75" customHeight="1" x14ac:dyDescent="0.25">
      <c r="A926" s="1"/>
    </row>
    <row r="927" spans="1:1" ht="15.75" customHeight="1" x14ac:dyDescent="0.25">
      <c r="A927" s="1"/>
    </row>
    <row r="928" spans="1:1" ht="15.75" customHeight="1" x14ac:dyDescent="0.25">
      <c r="A928" s="1"/>
    </row>
    <row r="929" spans="1:1" ht="15.75" customHeight="1" x14ac:dyDescent="0.25">
      <c r="A929" s="1"/>
    </row>
    <row r="930" spans="1:1" ht="15.75" customHeight="1" x14ac:dyDescent="0.25">
      <c r="A930" s="1"/>
    </row>
    <row r="931" spans="1:1" ht="15.75" customHeight="1" x14ac:dyDescent="0.25">
      <c r="A931" s="1"/>
    </row>
    <row r="932" spans="1:1" ht="15.75" customHeight="1" x14ac:dyDescent="0.25">
      <c r="A932" s="1"/>
    </row>
    <row r="933" spans="1:1" ht="15.75" customHeight="1" x14ac:dyDescent="0.25">
      <c r="A933" s="1"/>
    </row>
    <row r="934" spans="1:1" ht="15.75" customHeight="1" x14ac:dyDescent="0.25">
      <c r="A934" s="1"/>
    </row>
    <row r="935" spans="1:1" ht="15.75" customHeight="1" x14ac:dyDescent="0.25">
      <c r="A935" s="1"/>
    </row>
    <row r="936" spans="1:1" ht="15.75" customHeight="1" x14ac:dyDescent="0.25">
      <c r="A936" s="1"/>
    </row>
    <row r="937" spans="1:1" ht="15.75" customHeight="1" x14ac:dyDescent="0.25">
      <c r="A937" s="1"/>
    </row>
    <row r="938" spans="1:1" ht="15.75" customHeight="1" x14ac:dyDescent="0.25">
      <c r="A938" s="1"/>
    </row>
    <row r="939" spans="1:1" ht="15.75" customHeight="1" x14ac:dyDescent="0.25">
      <c r="A939" s="1"/>
    </row>
    <row r="940" spans="1:1" ht="15.75" customHeight="1" x14ac:dyDescent="0.25">
      <c r="A940" s="1"/>
    </row>
    <row r="941" spans="1:1" ht="15.75" customHeight="1" x14ac:dyDescent="0.25">
      <c r="A941" s="1"/>
    </row>
    <row r="942" spans="1:1" ht="15.75" customHeight="1" x14ac:dyDescent="0.25">
      <c r="A942" s="1"/>
    </row>
    <row r="943" spans="1:1" ht="15.75" customHeight="1" x14ac:dyDescent="0.25">
      <c r="A943" s="1"/>
    </row>
    <row r="944" spans="1:1" ht="15.75" customHeight="1" x14ac:dyDescent="0.25">
      <c r="A944" s="1"/>
    </row>
    <row r="945" spans="1:1" ht="15.75" customHeight="1" x14ac:dyDescent="0.25">
      <c r="A945" s="1"/>
    </row>
    <row r="946" spans="1:1" ht="15.75" customHeight="1" x14ac:dyDescent="0.25">
      <c r="A946" s="1"/>
    </row>
    <row r="947" spans="1:1" ht="15.75" customHeight="1" x14ac:dyDescent="0.25">
      <c r="A947" s="1"/>
    </row>
    <row r="948" spans="1:1" ht="15.75" customHeight="1" x14ac:dyDescent="0.25">
      <c r="A948" s="1"/>
    </row>
    <row r="949" spans="1:1" ht="15.75" customHeight="1" x14ac:dyDescent="0.25">
      <c r="A949" s="1"/>
    </row>
    <row r="950" spans="1:1" ht="15.75" customHeight="1" x14ac:dyDescent="0.25">
      <c r="A950" s="1"/>
    </row>
    <row r="951" spans="1:1" ht="15.75" customHeight="1" x14ac:dyDescent="0.25">
      <c r="A951" s="1"/>
    </row>
    <row r="952" spans="1:1" ht="15.75" customHeight="1" x14ac:dyDescent="0.25">
      <c r="A952" s="1"/>
    </row>
    <row r="953" spans="1:1" ht="15.75" customHeight="1" x14ac:dyDescent="0.25">
      <c r="A953" s="1"/>
    </row>
    <row r="954" spans="1:1" ht="15.75" customHeight="1" x14ac:dyDescent="0.25">
      <c r="A954" s="1"/>
    </row>
    <row r="955" spans="1:1" ht="15.75" customHeight="1" x14ac:dyDescent="0.25">
      <c r="A955" s="1"/>
    </row>
    <row r="956" spans="1:1" ht="15.75" customHeight="1" x14ac:dyDescent="0.25">
      <c r="A956" s="1"/>
    </row>
    <row r="957" spans="1:1" ht="15.75" customHeight="1" x14ac:dyDescent="0.25">
      <c r="A957" s="1"/>
    </row>
    <row r="958" spans="1:1" ht="15.75" customHeight="1" x14ac:dyDescent="0.25">
      <c r="A958" s="1"/>
    </row>
    <row r="959" spans="1:1" ht="15.75" customHeight="1" x14ac:dyDescent="0.25">
      <c r="A959" s="1"/>
    </row>
    <row r="960" spans="1:1" ht="15.75" customHeight="1" x14ac:dyDescent="0.25">
      <c r="A960" s="1"/>
    </row>
    <row r="961" spans="1:1" ht="15.75" customHeight="1" x14ac:dyDescent="0.25">
      <c r="A961" s="1"/>
    </row>
    <row r="962" spans="1:1" ht="15.75" customHeight="1" x14ac:dyDescent="0.25">
      <c r="A962" s="1"/>
    </row>
    <row r="963" spans="1:1" ht="15.75" customHeight="1" x14ac:dyDescent="0.25">
      <c r="A963" s="1"/>
    </row>
    <row r="964" spans="1:1" ht="15.75" customHeight="1" x14ac:dyDescent="0.25">
      <c r="A964" s="1"/>
    </row>
    <row r="965" spans="1:1" ht="15.75" customHeight="1" x14ac:dyDescent="0.25">
      <c r="A965" s="1"/>
    </row>
    <row r="966" spans="1:1" ht="15.75" customHeight="1" x14ac:dyDescent="0.25">
      <c r="A966" s="1"/>
    </row>
    <row r="967" spans="1:1" ht="15.75" customHeight="1" x14ac:dyDescent="0.25">
      <c r="A967" s="1"/>
    </row>
    <row r="968" spans="1:1" ht="15.75" customHeight="1" x14ac:dyDescent="0.25">
      <c r="A968" s="1"/>
    </row>
    <row r="969" spans="1:1" ht="15.75" customHeight="1" x14ac:dyDescent="0.25">
      <c r="A969" s="1"/>
    </row>
    <row r="970" spans="1:1" ht="15.75" customHeight="1" x14ac:dyDescent="0.25">
      <c r="A970" s="1"/>
    </row>
    <row r="971" spans="1:1" ht="15.75" customHeight="1" x14ac:dyDescent="0.25">
      <c r="A971" s="1"/>
    </row>
    <row r="972" spans="1:1" ht="15.75" customHeight="1" x14ac:dyDescent="0.25">
      <c r="A972" s="1"/>
    </row>
    <row r="973" spans="1:1" ht="15.75" customHeight="1" x14ac:dyDescent="0.25">
      <c r="A973" s="1"/>
    </row>
    <row r="974" spans="1:1" ht="15.75" customHeight="1" x14ac:dyDescent="0.25">
      <c r="A974" s="1"/>
    </row>
    <row r="975" spans="1:1" ht="15.75" customHeight="1" x14ac:dyDescent="0.25">
      <c r="A975" s="1"/>
    </row>
  </sheetData>
  <mergeCells count="13">
    <mergeCell ref="A43:L43"/>
    <mergeCell ref="F5:J5"/>
    <mergeCell ref="K5:K6"/>
    <mergeCell ref="L5:L6"/>
    <mergeCell ref="A8:L8"/>
    <mergeCell ref="K10:K11"/>
    <mergeCell ref="A1:L1"/>
    <mergeCell ref="A2:L2"/>
    <mergeCell ref="A3:L3"/>
    <mergeCell ref="B5:B6"/>
    <mergeCell ref="C5:C6"/>
    <mergeCell ref="D5:D6"/>
    <mergeCell ref="E5:E6"/>
  </mergeCells>
  <printOptions horizontalCentered="1"/>
  <pageMargins left="0.70866141732283472" right="0.70866141732283472" top="1.1417322834645669" bottom="0.35433070866141736" header="0" footer="0"/>
  <pageSetup paperSize="9" scale="95" firstPageNumber="8" orientation="landscape" useFirstPageNumber="1" r:id="rId1"/>
  <headerFooter>
    <oddFooter>&amp;C &amp;P</oddFooter>
  </headerFooter>
  <rowBreaks count="4" manualBreakCount="4">
    <brk id="10" max="11" man="1"/>
    <brk id="17" max="16383" man="1"/>
    <brk id="25" max="16383" man="1"/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1"/>
  <sheetViews>
    <sheetView view="pageBreakPreview" zoomScale="80" zoomScaleNormal="100" zoomScaleSheetLayoutView="80" zoomScalePageLayoutView="84" workbookViewId="0">
      <selection activeCell="D30" sqref="D30"/>
    </sheetView>
  </sheetViews>
  <sheetFormatPr defaultColWidth="14.42578125" defaultRowHeight="15" customHeight="1" x14ac:dyDescent="0.25"/>
  <cols>
    <col min="1" max="1" width="3.42578125" customWidth="1"/>
    <col min="2" max="2" width="16.7109375" customWidth="1"/>
    <col min="3" max="3" width="10.85546875" customWidth="1"/>
    <col min="4" max="4" width="93.7109375" customWidth="1"/>
    <col min="5" max="5" width="14" customWidth="1"/>
    <col min="6" max="6" width="18.7109375" customWidth="1"/>
    <col min="7" max="26" width="8.7109375" customWidth="1"/>
  </cols>
  <sheetData>
    <row r="1" spans="1:6" x14ac:dyDescent="0.25">
      <c r="A1" s="412" t="s">
        <v>238</v>
      </c>
      <c r="B1" s="413"/>
      <c r="C1" s="413"/>
      <c r="D1" s="413"/>
      <c r="E1" s="413"/>
      <c r="F1" s="413"/>
    </row>
    <row r="2" spans="1:6" x14ac:dyDescent="0.25">
      <c r="A2" s="412" t="s">
        <v>239</v>
      </c>
      <c r="B2" s="413"/>
      <c r="C2" s="413"/>
      <c r="D2" s="413"/>
      <c r="E2" s="413"/>
      <c r="F2" s="413"/>
    </row>
    <row r="3" spans="1:6" x14ac:dyDescent="0.25">
      <c r="A3" s="412" t="s">
        <v>124</v>
      </c>
      <c r="B3" s="414"/>
      <c r="C3" s="414"/>
      <c r="D3" s="414"/>
      <c r="E3" s="414"/>
      <c r="F3" s="414"/>
    </row>
    <row r="5" spans="1:6" ht="47.25" customHeight="1" x14ac:dyDescent="0.25">
      <c r="A5" s="148" t="s">
        <v>3</v>
      </c>
      <c r="B5" s="415" t="s">
        <v>43</v>
      </c>
      <c r="C5" s="415" t="s">
        <v>44</v>
      </c>
      <c r="D5" s="415" t="s">
        <v>45</v>
      </c>
      <c r="E5" s="415" t="s">
        <v>46</v>
      </c>
      <c r="F5" s="415" t="s">
        <v>47</v>
      </c>
    </row>
    <row r="6" spans="1:6" ht="5.25" hidden="1" customHeight="1" x14ac:dyDescent="0.25">
      <c r="A6" s="148" t="s">
        <v>11</v>
      </c>
      <c r="B6" s="416"/>
      <c r="C6" s="416"/>
      <c r="D6" s="416"/>
      <c r="E6" s="416"/>
      <c r="F6" s="416"/>
    </row>
    <row r="7" spans="1:6" s="31" customFormat="1" ht="15.75" x14ac:dyDescent="0.2">
      <c r="A7" s="148">
        <v>1</v>
      </c>
      <c r="B7" s="148">
        <v>2</v>
      </c>
      <c r="C7" s="148">
        <v>3</v>
      </c>
      <c r="D7" s="148">
        <v>4</v>
      </c>
      <c r="E7" s="148">
        <v>5</v>
      </c>
      <c r="F7" s="148">
        <v>6</v>
      </c>
    </row>
    <row r="8" spans="1:6" s="31" customFormat="1" ht="128.25" customHeight="1" x14ac:dyDescent="0.2">
      <c r="A8" s="183" t="s">
        <v>13</v>
      </c>
      <c r="B8" s="150" t="s">
        <v>14</v>
      </c>
      <c r="C8" s="150" t="s">
        <v>15</v>
      </c>
      <c r="D8" s="150" t="s">
        <v>212</v>
      </c>
      <c r="E8" s="150" t="s">
        <v>48</v>
      </c>
      <c r="F8" s="150" t="s">
        <v>49</v>
      </c>
    </row>
    <row r="9" spans="1:6" s="31" customFormat="1" ht="201" customHeight="1" x14ac:dyDescent="0.2">
      <c r="A9" s="183" t="s">
        <v>16</v>
      </c>
      <c r="B9" s="150" t="s">
        <v>118</v>
      </c>
      <c r="C9" s="150" t="s">
        <v>18</v>
      </c>
      <c r="D9" s="150" t="s">
        <v>213</v>
      </c>
      <c r="E9" s="150" t="s">
        <v>214</v>
      </c>
      <c r="F9" s="150" t="s">
        <v>110</v>
      </c>
    </row>
    <row r="10" spans="1:6" s="31" customFormat="1" ht="324" customHeight="1" x14ac:dyDescent="0.2">
      <c r="A10" s="183" t="s">
        <v>19</v>
      </c>
      <c r="B10" s="150" t="s">
        <v>119</v>
      </c>
      <c r="C10" s="150" t="s">
        <v>18</v>
      </c>
      <c r="D10" s="149" t="s">
        <v>215</v>
      </c>
      <c r="E10" s="150" t="s">
        <v>214</v>
      </c>
      <c r="F10" s="150" t="s">
        <v>110</v>
      </c>
    </row>
    <row r="11" spans="1:6" s="31" customFormat="1" ht="409.5" x14ac:dyDescent="0.2">
      <c r="A11" s="183" t="s">
        <v>20</v>
      </c>
      <c r="B11" s="149" t="s">
        <v>21</v>
      </c>
      <c r="C11" s="150" t="s">
        <v>22</v>
      </c>
      <c r="D11" s="149" t="s">
        <v>216</v>
      </c>
      <c r="E11" s="150" t="s">
        <v>214</v>
      </c>
      <c r="F11" s="150" t="s">
        <v>49</v>
      </c>
    </row>
    <row r="12" spans="1:6" s="31" customFormat="1" ht="409.5" x14ac:dyDescent="0.2">
      <c r="A12" s="183" t="s">
        <v>50</v>
      </c>
      <c r="B12" s="149" t="s">
        <v>30</v>
      </c>
      <c r="C12" s="149" t="s">
        <v>18</v>
      </c>
      <c r="D12" s="149" t="s">
        <v>217</v>
      </c>
      <c r="E12" s="150" t="s">
        <v>214</v>
      </c>
      <c r="F12" s="150" t="s">
        <v>49</v>
      </c>
    </row>
    <row r="13" spans="1:6" s="31" customFormat="1" ht="196.5" customHeight="1" x14ac:dyDescent="0.2">
      <c r="A13" s="183" t="s">
        <v>51</v>
      </c>
      <c r="B13" s="150" t="s">
        <v>32</v>
      </c>
      <c r="C13" s="149" t="s">
        <v>18</v>
      </c>
      <c r="D13" s="149" t="s">
        <v>218</v>
      </c>
      <c r="E13" s="150" t="s">
        <v>214</v>
      </c>
      <c r="F13" s="150" t="s">
        <v>49</v>
      </c>
    </row>
    <row r="14" spans="1:6" s="31" customFormat="1" ht="110.25" x14ac:dyDescent="0.2">
      <c r="A14" s="183" t="s">
        <v>52</v>
      </c>
      <c r="B14" s="150" t="s">
        <v>34</v>
      </c>
      <c r="C14" s="149" t="s">
        <v>22</v>
      </c>
      <c r="D14" s="149" t="s">
        <v>219</v>
      </c>
      <c r="E14" s="150" t="s">
        <v>214</v>
      </c>
      <c r="F14" s="150" t="s">
        <v>49</v>
      </c>
    </row>
    <row r="15" spans="1:6" s="31" customFormat="1" ht="110.25" x14ac:dyDescent="0.2">
      <c r="A15" s="183" t="s">
        <v>53</v>
      </c>
      <c r="B15" s="150" t="s">
        <v>35</v>
      </c>
      <c r="C15" s="149" t="s">
        <v>22</v>
      </c>
      <c r="D15" s="149" t="s">
        <v>220</v>
      </c>
      <c r="E15" s="150" t="s">
        <v>214</v>
      </c>
      <c r="F15" s="150" t="s">
        <v>49</v>
      </c>
    </row>
    <row r="16" spans="1:6" s="31" customFormat="1" ht="192.75" customHeight="1" x14ac:dyDescent="0.2">
      <c r="A16" s="183" t="s">
        <v>54</v>
      </c>
      <c r="B16" s="150" t="s">
        <v>36</v>
      </c>
      <c r="C16" s="150" t="s">
        <v>37</v>
      </c>
      <c r="D16" s="149" t="s">
        <v>221</v>
      </c>
      <c r="E16" s="150" t="s">
        <v>214</v>
      </c>
      <c r="F16" s="150" t="s">
        <v>49</v>
      </c>
    </row>
    <row r="17" spans="1:6" s="31" customFormat="1" ht="189" x14ac:dyDescent="0.2">
      <c r="A17" s="183" t="s">
        <v>55</v>
      </c>
      <c r="B17" s="150" t="s">
        <v>38</v>
      </c>
      <c r="C17" s="150" t="s">
        <v>22</v>
      </c>
      <c r="D17" s="149" t="s">
        <v>222</v>
      </c>
      <c r="E17" s="150" t="s">
        <v>214</v>
      </c>
      <c r="F17" s="150" t="s">
        <v>49</v>
      </c>
    </row>
    <row r="18" spans="1:6" s="31" customFormat="1" ht="153.75" customHeight="1" x14ac:dyDescent="0.2">
      <c r="A18" s="183" t="s">
        <v>56</v>
      </c>
      <c r="B18" s="150" t="s">
        <v>39</v>
      </c>
      <c r="C18" s="150" t="s">
        <v>15</v>
      </c>
      <c r="D18" s="149" t="s">
        <v>223</v>
      </c>
      <c r="E18" s="150" t="s">
        <v>214</v>
      </c>
      <c r="F18" s="150" t="s">
        <v>49</v>
      </c>
    </row>
    <row r="19" spans="1:6" s="31" customFormat="1" ht="292.5" customHeight="1" x14ac:dyDescent="0.2">
      <c r="A19" s="183" t="s">
        <v>57</v>
      </c>
      <c r="B19" s="150" t="s">
        <v>40</v>
      </c>
      <c r="C19" s="150" t="s">
        <v>22</v>
      </c>
      <c r="D19" s="149" t="s">
        <v>224</v>
      </c>
      <c r="E19" s="150" t="s">
        <v>214</v>
      </c>
      <c r="F19" s="150" t="s">
        <v>49</v>
      </c>
    </row>
    <row r="20" spans="1:6" ht="303" customHeight="1" x14ac:dyDescent="0.25">
      <c r="A20" s="389" t="s">
        <v>41</v>
      </c>
      <c r="B20" s="387" t="s">
        <v>42</v>
      </c>
      <c r="C20" s="387" t="s">
        <v>18</v>
      </c>
      <c r="D20" s="388" t="s">
        <v>225</v>
      </c>
      <c r="E20" s="387" t="s">
        <v>226</v>
      </c>
      <c r="F20" s="150" t="s">
        <v>110</v>
      </c>
    </row>
    <row r="21" spans="1:6" ht="68.25" customHeight="1" x14ac:dyDescent="0.25">
      <c r="A21" s="417">
        <v>14</v>
      </c>
      <c r="B21" s="421" t="s">
        <v>112</v>
      </c>
      <c r="C21" s="419" t="s">
        <v>15</v>
      </c>
      <c r="D21" s="422" t="s">
        <v>271</v>
      </c>
      <c r="E21" s="421" t="s">
        <v>214</v>
      </c>
      <c r="F21" s="410" t="s">
        <v>49</v>
      </c>
    </row>
    <row r="22" spans="1:6" ht="108" customHeight="1" x14ac:dyDescent="0.25">
      <c r="A22" s="418"/>
      <c r="B22" s="421"/>
      <c r="C22" s="420"/>
      <c r="D22" s="422"/>
      <c r="E22" s="421"/>
      <c r="F22" s="411"/>
    </row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</sheetData>
  <mergeCells count="14">
    <mergeCell ref="F21:F22"/>
    <mergeCell ref="A1:F1"/>
    <mergeCell ref="A2:F2"/>
    <mergeCell ref="A3:F3"/>
    <mergeCell ref="B5:B6"/>
    <mergeCell ref="C5:C6"/>
    <mergeCell ref="D5:D6"/>
    <mergeCell ref="E5:E6"/>
    <mergeCell ref="F5:F6"/>
    <mergeCell ref="A21:A22"/>
    <mergeCell ref="C21:C22"/>
    <mergeCell ref="B21:B22"/>
    <mergeCell ref="D21:D22"/>
    <mergeCell ref="E21:E22"/>
  </mergeCells>
  <printOptions horizontalCentered="1"/>
  <pageMargins left="0.51181102362204722" right="0.31496062992125984" top="1.1417322834645669" bottom="0" header="0" footer="0"/>
  <pageSetup paperSize="9" scale="80" firstPageNumber="13" orientation="landscape" useFirstPageNumber="1" r:id="rId1"/>
  <headerFooter>
    <oddFooter xml:space="preserve">&amp;C  &amp;P </oddFooter>
  </headerFooter>
  <rowBreaks count="3" manualBreakCount="3">
    <brk id="9" max="5" man="1"/>
    <brk id="10" max="5" man="1"/>
    <brk id="20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1"/>
  <sheetViews>
    <sheetView view="pageBreakPreview" zoomScaleNormal="100" zoomScaleSheetLayoutView="100" workbookViewId="0">
      <selection activeCell="N14" sqref="N14"/>
    </sheetView>
  </sheetViews>
  <sheetFormatPr defaultColWidth="14.42578125" defaultRowHeight="15" customHeight="1" x14ac:dyDescent="0.25"/>
  <cols>
    <col min="1" max="1" width="4.85546875" customWidth="1"/>
    <col min="2" max="2" width="4.42578125" customWidth="1"/>
    <col min="3" max="3" width="6.85546875" customWidth="1"/>
    <col min="4" max="4" width="6" customWidth="1"/>
    <col min="5" max="5" width="45" customWidth="1"/>
    <col min="6" max="6" width="16.85546875" style="42" customWidth="1"/>
    <col min="7" max="7" width="64.7109375" customWidth="1"/>
    <col min="8" max="27" width="8.7109375" customWidth="1"/>
  </cols>
  <sheetData>
    <row r="1" spans="1:8" x14ac:dyDescent="0.25">
      <c r="A1" s="423" t="s">
        <v>240</v>
      </c>
      <c r="B1" s="424"/>
      <c r="C1" s="424"/>
      <c r="D1" s="424"/>
      <c r="E1" s="424"/>
      <c r="F1" s="424"/>
      <c r="G1" s="424"/>
    </row>
    <row r="2" spans="1:8" x14ac:dyDescent="0.25">
      <c r="A2" s="423" t="s">
        <v>204</v>
      </c>
      <c r="B2" s="424"/>
      <c r="C2" s="424"/>
      <c r="D2" s="424"/>
      <c r="E2" s="424"/>
      <c r="F2" s="424"/>
      <c r="G2" s="424"/>
    </row>
    <row r="3" spans="1:8" x14ac:dyDescent="0.25">
      <c r="A3" s="423" t="s">
        <v>124</v>
      </c>
      <c r="B3" s="424"/>
      <c r="C3" s="424"/>
      <c r="D3" s="424"/>
      <c r="E3" s="424"/>
      <c r="F3" s="424"/>
      <c r="G3" s="424"/>
    </row>
    <row r="4" spans="1:8" ht="15" customHeight="1" x14ac:dyDescent="0.25">
      <c r="A4" s="31"/>
      <c r="B4" s="31"/>
      <c r="C4" s="31"/>
      <c r="D4" s="31"/>
      <c r="E4" s="31"/>
      <c r="F4" s="43"/>
      <c r="G4" s="31"/>
    </row>
    <row r="5" spans="1:8" ht="54.75" customHeight="1" x14ac:dyDescent="0.25">
      <c r="A5" s="52" t="s">
        <v>167</v>
      </c>
      <c r="B5" s="52" t="s">
        <v>168</v>
      </c>
      <c r="C5" s="52" t="s">
        <v>169</v>
      </c>
      <c r="D5" s="52" t="s">
        <v>170</v>
      </c>
      <c r="E5" s="52" t="s">
        <v>171</v>
      </c>
      <c r="F5" s="52" t="s">
        <v>44</v>
      </c>
      <c r="G5" s="52" t="s">
        <v>179</v>
      </c>
    </row>
    <row r="6" spans="1:8" x14ac:dyDescent="0.25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</row>
    <row r="7" spans="1:8" s="42" customFormat="1" ht="60.75" customHeight="1" x14ac:dyDescent="0.25">
      <c r="A7" s="45">
        <v>1</v>
      </c>
      <c r="B7" s="45">
        <v>1</v>
      </c>
      <c r="C7" s="46" t="s">
        <v>173</v>
      </c>
      <c r="D7" s="46" t="s">
        <v>174</v>
      </c>
      <c r="E7" s="53" t="s">
        <v>200</v>
      </c>
      <c r="F7" s="51" t="s">
        <v>123</v>
      </c>
      <c r="G7" s="48" t="s">
        <v>194</v>
      </c>
    </row>
    <row r="8" spans="1:8" s="42" customFormat="1" ht="63.75" customHeight="1" x14ac:dyDescent="0.25">
      <c r="A8" s="45">
        <v>2</v>
      </c>
      <c r="B8" s="45">
        <v>1</v>
      </c>
      <c r="C8" s="46" t="s">
        <v>55</v>
      </c>
      <c r="D8" s="46" t="s">
        <v>174</v>
      </c>
      <c r="E8" s="53" t="s">
        <v>199</v>
      </c>
      <c r="F8" s="51" t="s">
        <v>123</v>
      </c>
      <c r="G8" s="48" t="s">
        <v>195</v>
      </c>
    </row>
    <row r="9" spans="1:8" s="42" customFormat="1" ht="101.25" customHeight="1" x14ac:dyDescent="0.25">
      <c r="A9" s="45">
        <v>3</v>
      </c>
      <c r="B9" s="45">
        <v>1</v>
      </c>
      <c r="C9" s="46" t="s">
        <v>55</v>
      </c>
      <c r="D9" s="46" t="s">
        <v>175</v>
      </c>
      <c r="E9" s="53" t="s">
        <v>177</v>
      </c>
      <c r="F9" s="51" t="s">
        <v>172</v>
      </c>
      <c r="G9" s="48" t="s">
        <v>196</v>
      </c>
    </row>
    <row r="10" spans="1:8" s="42" customFormat="1" ht="67.5" customHeight="1" x14ac:dyDescent="0.25">
      <c r="A10" s="45">
        <v>4</v>
      </c>
      <c r="B10" s="45">
        <v>1</v>
      </c>
      <c r="C10" s="46" t="s">
        <v>55</v>
      </c>
      <c r="D10" s="46" t="s">
        <v>176</v>
      </c>
      <c r="E10" s="53" t="s">
        <v>178</v>
      </c>
      <c r="F10" s="51" t="s">
        <v>172</v>
      </c>
      <c r="G10" s="49" t="s">
        <v>197</v>
      </c>
    </row>
    <row r="11" spans="1:8" s="44" customFormat="1" ht="129.75" customHeight="1" x14ac:dyDescent="0.25">
      <c r="A11" s="45">
        <v>5</v>
      </c>
      <c r="B11" s="55">
        <v>1</v>
      </c>
      <c r="C11" s="46" t="s">
        <v>183</v>
      </c>
      <c r="D11" s="50" t="s">
        <v>175</v>
      </c>
      <c r="E11" s="56" t="s">
        <v>182</v>
      </c>
      <c r="F11" s="57" t="s">
        <v>15</v>
      </c>
      <c r="G11" s="58" t="s">
        <v>181</v>
      </c>
    </row>
    <row r="12" spans="1:8" ht="63" customHeight="1" x14ac:dyDescent="0.25">
      <c r="A12" s="59" t="s">
        <v>51</v>
      </c>
      <c r="B12" s="54">
        <v>1</v>
      </c>
      <c r="C12" s="46" t="s">
        <v>183</v>
      </c>
      <c r="D12" s="46" t="s">
        <v>176</v>
      </c>
      <c r="E12" s="56" t="s">
        <v>111</v>
      </c>
      <c r="F12" s="51" t="s">
        <v>15</v>
      </c>
      <c r="G12" s="56" t="s">
        <v>180</v>
      </c>
      <c r="H12" s="3"/>
    </row>
    <row r="13" spans="1:8" ht="80.25" customHeight="1" x14ac:dyDescent="0.25">
      <c r="A13" s="59" t="s">
        <v>52</v>
      </c>
      <c r="B13" s="54">
        <v>1</v>
      </c>
      <c r="C13" s="46" t="s">
        <v>183</v>
      </c>
      <c r="D13" s="46" t="s">
        <v>184</v>
      </c>
      <c r="E13" s="56" t="s">
        <v>201</v>
      </c>
      <c r="F13" s="57" t="s">
        <v>15</v>
      </c>
      <c r="G13" s="60" t="s">
        <v>202</v>
      </c>
      <c r="H13" s="3"/>
    </row>
    <row r="14" spans="1:8" s="61" customFormat="1" ht="99" customHeight="1" x14ac:dyDescent="0.25">
      <c r="A14" s="59" t="s">
        <v>53</v>
      </c>
      <c r="B14" s="54">
        <v>1</v>
      </c>
      <c r="C14" s="46" t="s">
        <v>208</v>
      </c>
      <c r="D14" s="46" t="s">
        <v>174</v>
      </c>
      <c r="E14" s="56" t="s">
        <v>209</v>
      </c>
      <c r="F14" s="57" t="s">
        <v>15</v>
      </c>
      <c r="G14" s="60" t="s">
        <v>210</v>
      </c>
      <c r="H14" s="3"/>
    </row>
    <row r="15" spans="1:8" ht="51.75" customHeight="1" x14ac:dyDescent="0.25">
      <c r="A15" s="59" t="s">
        <v>54</v>
      </c>
      <c r="B15" s="56">
        <v>2</v>
      </c>
      <c r="C15" s="46" t="s">
        <v>176</v>
      </c>
      <c r="D15" s="46" t="s">
        <v>174</v>
      </c>
      <c r="E15" s="56" t="s">
        <v>185</v>
      </c>
      <c r="F15" s="57" t="s">
        <v>15</v>
      </c>
      <c r="G15" s="47" t="s">
        <v>186</v>
      </c>
      <c r="H15" s="3"/>
    </row>
    <row r="16" spans="1:8" s="42" customFormat="1" ht="31.5" customHeight="1" x14ac:dyDescent="0.25">
      <c r="A16" s="59" t="s">
        <v>55</v>
      </c>
      <c r="B16" s="56">
        <v>2</v>
      </c>
      <c r="C16" s="46" t="s">
        <v>176</v>
      </c>
      <c r="D16" s="46" t="s">
        <v>174</v>
      </c>
      <c r="E16" s="56" t="s">
        <v>187</v>
      </c>
      <c r="F16" s="57" t="s">
        <v>15</v>
      </c>
      <c r="G16" s="47" t="s">
        <v>188</v>
      </c>
      <c r="H16" s="3"/>
    </row>
    <row r="17" spans="1:8" s="42" customFormat="1" ht="31.5" customHeight="1" x14ac:dyDescent="0.25">
      <c r="A17" s="59" t="s">
        <v>56</v>
      </c>
      <c r="B17" s="56">
        <v>2</v>
      </c>
      <c r="C17" s="46" t="s">
        <v>176</v>
      </c>
      <c r="D17" s="46" t="s">
        <v>174</v>
      </c>
      <c r="E17" s="56" t="s">
        <v>189</v>
      </c>
      <c r="F17" s="57" t="s">
        <v>15</v>
      </c>
      <c r="G17" s="58" t="s">
        <v>190</v>
      </c>
      <c r="H17" s="3"/>
    </row>
    <row r="18" spans="1:8" s="42" customFormat="1" ht="31.5" customHeight="1" x14ac:dyDescent="0.25">
      <c r="A18" s="59" t="s">
        <v>57</v>
      </c>
      <c r="B18" s="56">
        <v>2</v>
      </c>
      <c r="C18" s="46" t="s">
        <v>176</v>
      </c>
      <c r="D18" s="46" t="s">
        <v>175</v>
      </c>
      <c r="E18" s="56" t="s">
        <v>157</v>
      </c>
      <c r="F18" s="57" t="s">
        <v>15</v>
      </c>
      <c r="G18" s="47" t="s">
        <v>191</v>
      </c>
      <c r="H18" s="3"/>
    </row>
    <row r="19" spans="1:8" s="42" customFormat="1" ht="66.75" customHeight="1" x14ac:dyDescent="0.25">
      <c r="A19" s="59" t="s">
        <v>41</v>
      </c>
      <c r="B19" s="56">
        <v>4</v>
      </c>
      <c r="C19" s="46" t="s">
        <v>176</v>
      </c>
      <c r="D19" s="46" t="s">
        <v>175</v>
      </c>
      <c r="E19" s="56" t="s">
        <v>112</v>
      </c>
      <c r="F19" s="57" t="s">
        <v>123</v>
      </c>
      <c r="G19" s="47" t="s">
        <v>193</v>
      </c>
      <c r="H19" s="3"/>
    </row>
    <row r="20" spans="1:8" ht="48" customHeight="1" x14ac:dyDescent="0.25">
      <c r="A20" s="59" t="s">
        <v>211</v>
      </c>
      <c r="B20" s="56">
        <v>6</v>
      </c>
      <c r="C20" s="46" t="s">
        <v>174</v>
      </c>
      <c r="D20" s="46" t="s">
        <v>175</v>
      </c>
      <c r="E20" s="56" t="s">
        <v>192</v>
      </c>
      <c r="F20" s="57" t="s">
        <v>172</v>
      </c>
      <c r="G20" s="47" t="s">
        <v>203</v>
      </c>
      <c r="H20" s="3"/>
    </row>
    <row r="22" spans="1:8" ht="15.75" customHeight="1" x14ac:dyDescent="0.25">
      <c r="G22" s="42"/>
    </row>
    <row r="23" spans="1:8" ht="15.75" customHeight="1" x14ac:dyDescent="0.25">
      <c r="G23" s="42"/>
    </row>
    <row r="24" spans="1:8" ht="15.75" customHeight="1" x14ac:dyDescent="0.25">
      <c r="G24" s="42"/>
    </row>
    <row r="25" spans="1:8" ht="15.75" customHeight="1" x14ac:dyDescent="0.25">
      <c r="G25" s="42"/>
    </row>
    <row r="26" spans="1:8" ht="15.75" customHeight="1" x14ac:dyDescent="0.25">
      <c r="G26" s="42"/>
    </row>
    <row r="27" spans="1:8" ht="15.75" customHeight="1" x14ac:dyDescent="0.25"/>
    <row r="28" spans="1:8" ht="15.75" customHeight="1" x14ac:dyDescent="0.25"/>
    <row r="29" spans="1:8" ht="15.75" customHeight="1" x14ac:dyDescent="0.25"/>
    <row r="30" spans="1:8" ht="15.75" customHeight="1" x14ac:dyDescent="0.25"/>
    <row r="31" spans="1:8" ht="15.75" customHeight="1" x14ac:dyDescent="0.25"/>
    <row r="32" spans="1:8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">
    <mergeCell ref="A1:G1"/>
    <mergeCell ref="A2:G2"/>
    <mergeCell ref="A3:G3"/>
  </mergeCells>
  <printOptions horizontalCentered="1"/>
  <pageMargins left="0.51181102362204722" right="0.11811023622047245" top="1.1417322834645669" bottom="0.35433070866141736" header="0" footer="0"/>
  <pageSetup paperSize="9" scale="79" firstPageNumber="21" orientation="landscape" useFirstPageNumber="1" r:id="rId1"/>
  <headerFooter>
    <oddFooter>&amp;C &amp;P</oddFooter>
  </headerFooter>
  <rowBreaks count="1" manualBreakCount="1">
    <brk id="1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6"/>
  <sheetViews>
    <sheetView tabSelected="1" showWhiteSpace="0" view="pageBreakPreview" topLeftCell="A365" zoomScale="82" zoomScaleNormal="100" zoomScaleSheetLayoutView="82" workbookViewId="0">
      <selection activeCell="X151" sqref="X151"/>
    </sheetView>
  </sheetViews>
  <sheetFormatPr defaultColWidth="14.42578125" defaultRowHeight="15" customHeight="1" x14ac:dyDescent="0.25"/>
  <cols>
    <col min="1" max="1" width="5.140625" style="5" customWidth="1"/>
    <col min="2" max="2" width="20.7109375" style="91" customWidth="1"/>
    <col min="3" max="3" width="9.140625" style="91" customWidth="1"/>
    <col min="4" max="4" width="16.28515625" style="91" customWidth="1"/>
    <col min="5" max="5" width="15" style="91" customWidth="1"/>
    <col min="6" max="8" width="9.5703125" style="91" customWidth="1"/>
    <col min="9" max="9" width="0.85546875" style="91" customWidth="1"/>
    <col min="10" max="10" width="6.28515625" style="91" hidden="1" customWidth="1"/>
    <col min="11" max="11" width="6.140625" style="91" customWidth="1"/>
    <col min="12" max="12" width="7.140625" style="91" customWidth="1"/>
    <col min="13" max="13" width="8.28515625" style="91" customWidth="1"/>
    <col min="14" max="14" width="6.140625" style="91" customWidth="1"/>
    <col min="15" max="15" width="2.85546875" style="91" customWidth="1"/>
    <col min="16" max="20" width="6.28515625" style="91" customWidth="1"/>
    <col min="21" max="22" width="14.7109375" style="120" customWidth="1"/>
    <col min="23" max="23" width="12.85546875" style="5" customWidth="1"/>
    <col min="24" max="24" width="60.85546875" style="5" customWidth="1"/>
    <col min="25" max="34" width="8.7109375" style="5" customWidth="1"/>
    <col min="35" max="16384" width="14.42578125" style="5"/>
  </cols>
  <sheetData>
    <row r="1" spans="1:34" ht="14.25" customHeight="1" x14ac:dyDescent="0.25">
      <c r="A1" s="769" t="s">
        <v>148</v>
      </c>
      <c r="B1" s="939"/>
      <c r="C1" s="939"/>
      <c r="D1" s="939"/>
      <c r="E1" s="939"/>
      <c r="F1" s="939"/>
      <c r="G1" s="939"/>
      <c r="H1" s="939"/>
      <c r="I1" s="939"/>
      <c r="J1" s="939"/>
      <c r="K1" s="939"/>
      <c r="L1" s="939"/>
      <c r="M1" s="939"/>
      <c r="N1" s="939"/>
      <c r="O1" s="939"/>
      <c r="P1" s="939"/>
      <c r="Q1" s="939"/>
      <c r="R1" s="939"/>
      <c r="S1" s="939"/>
      <c r="T1" s="939"/>
      <c r="U1" s="939"/>
      <c r="V1" s="939"/>
      <c r="W1" s="939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x14ac:dyDescent="0.25">
      <c r="A2" s="769" t="s">
        <v>130</v>
      </c>
      <c r="B2" s="939"/>
      <c r="C2" s="939"/>
      <c r="D2" s="939"/>
      <c r="E2" s="939"/>
      <c r="F2" s="939"/>
      <c r="G2" s="939"/>
      <c r="H2" s="939"/>
      <c r="I2" s="939"/>
      <c r="J2" s="939"/>
      <c r="K2" s="939"/>
      <c r="L2" s="939"/>
      <c r="M2" s="939"/>
      <c r="N2" s="939"/>
      <c r="O2" s="939"/>
      <c r="P2" s="939"/>
      <c r="Q2" s="939"/>
      <c r="R2" s="939"/>
      <c r="S2" s="939"/>
      <c r="T2" s="939"/>
      <c r="U2" s="939"/>
      <c r="V2" s="939"/>
      <c r="W2" s="939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x14ac:dyDescent="0.25">
      <c r="A3" s="769" t="s">
        <v>129</v>
      </c>
      <c r="B3" s="939"/>
      <c r="C3" s="939"/>
      <c r="D3" s="939"/>
      <c r="E3" s="939"/>
      <c r="F3" s="939"/>
      <c r="G3" s="939"/>
      <c r="H3" s="939"/>
      <c r="I3" s="939"/>
      <c r="J3" s="939"/>
      <c r="K3" s="939"/>
      <c r="L3" s="939"/>
      <c r="M3" s="939"/>
      <c r="N3" s="939"/>
      <c r="O3" s="939"/>
      <c r="P3" s="939"/>
      <c r="Q3" s="939"/>
      <c r="R3" s="939"/>
      <c r="S3" s="939"/>
      <c r="T3" s="939"/>
      <c r="U3" s="939"/>
      <c r="V3" s="939"/>
      <c r="W3" s="939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x14ac:dyDescent="0.25">
      <c r="A4" s="32"/>
      <c r="B4" s="63"/>
      <c r="C4" s="63"/>
      <c r="D4" s="63"/>
      <c r="E4" s="64"/>
      <c r="F4" s="64"/>
      <c r="G4" s="64"/>
      <c r="H4" s="64"/>
      <c r="I4" s="64"/>
      <c r="J4" s="64"/>
      <c r="K4" s="64"/>
      <c r="L4" s="63"/>
      <c r="M4" s="63"/>
      <c r="N4" s="63"/>
      <c r="O4" s="63"/>
      <c r="P4" s="63"/>
      <c r="Q4" s="63"/>
      <c r="R4" s="63"/>
      <c r="S4" s="63"/>
      <c r="T4" s="63"/>
      <c r="U4" s="109"/>
      <c r="V4" s="109"/>
      <c r="W4" s="33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24.75" customHeight="1" x14ac:dyDescent="0.25">
      <c r="A5" s="34" t="s">
        <v>3</v>
      </c>
      <c r="B5" s="662" t="s">
        <v>246</v>
      </c>
      <c r="C5" s="662" t="s">
        <v>60</v>
      </c>
      <c r="D5" s="662" t="s">
        <v>61</v>
      </c>
      <c r="E5" s="662" t="s">
        <v>62</v>
      </c>
      <c r="F5" s="440" t="s">
        <v>63</v>
      </c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955" t="s">
        <v>64</v>
      </c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42.75" customHeight="1" x14ac:dyDescent="0.25">
      <c r="A6" s="34" t="s">
        <v>11</v>
      </c>
      <c r="B6" s="574"/>
      <c r="C6" s="574"/>
      <c r="D6" s="574"/>
      <c r="E6" s="940"/>
      <c r="F6" s="446" t="s">
        <v>233</v>
      </c>
      <c r="G6" s="495"/>
      <c r="H6" s="495"/>
      <c r="I6" s="495"/>
      <c r="J6" s="496"/>
      <c r="K6" s="446" t="s">
        <v>234</v>
      </c>
      <c r="L6" s="495"/>
      <c r="M6" s="495"/>
      <c r="N6" s="495"/>
      <c r="O6" s="496"/>
      <c r="P6" s="446" t="s">
        <v>235</v>
      </c>
      <c r="Q6" s="495"/>
      <c r="R6" s="495"/>
      <c r="S6" s="495"/>
      <c r="T6" s="496"/>
      <c r="U6" s="167" t="s">
        <v>236</v>
      </c>
      <c r="V6" s="167" t="s">
        <v>237</v>
      </c>
      <c r="W6" s="57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x14ac:dyDescent="0.25">
      <c r="A7" s="35">
        <v>1</v>
      </c>
      <c r="B7" s="65">
        <v>2</v>
      </c>
      <c r="C7" s="65">
        <v>3</v>
      </c>
      <c r="D7" s="65">
        <v>4</v>
      </c>
      <c r="E7" s="65">
        <v>5</v>
      </c>
      <c r="F7" s="446">
        <v>6</v>
      </c>
      <c r="G7" s="447"/>
      <c r="H7" s="447"/>
      <c r="I7" s="447"/>
      <c r="J7" s="448"/>
      <c r="K7" s="446">
        <v>7</v>
      </c>
      <c r="L7" s="447"/>
      <c r="M7" s="447"/>
      <c r="N7" s="447"/>
      <c r="O7" s="448"/>
      <c r="P7" s="446">
        <v>8</v>
      </c>
      <c r="Q7" s="447"/>
      <c r="R7" s="447"/>
      <c r="S7" s="447"/>
      <c r="T7" s="448"/>
      <c r="U7" s="167">
        <v>8</v>
      </c>
      <c r="V7" s="167">
        <v>9</v>
      </c>
      <c r="W7" s="34">
        <v>11</v>
      </c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s="14" customFormat="1" x14ac:dyDescent="0.25">
      <c r="A8" s="826">
        <v>1</v>
      </c>
      <c r="B8" s="828" t="s">
        <v>120</v>
      </c>
      <c r="C8" s="578" t="s">
        <v>65</v>
      </c>
      <c r="D8" s="93" t="s">
        <v>66</v>
      </c>
      <c r="E8" s="176">
        <f>K8+U8+V8+F8+P8</f>
        <v>353547.52468999999</v>
      </c>
      <c r="F8" s="944">
        <f>F11</f>
        <v>53631.791420000001</v>
      </c>
      <c r="G8" s="945"/>
      <c r="H8" s="945"/>
      <c r="I8" s="945"/>
      <c r="J8" s="946"/>
      <c r="K8" s="830">
        <f>K11</f>
        <v>73160.477270000003</v>
      </c>
      <c r="L8" s="831"/>
      <c r="M8" s="831"/>
      <c r="N8" s="831"/>
      <c r="O8" s="832"/>
      <c r="P8" s="830">
        <f>P11</f>
        <v>84873.255999999994</v>
      </c>
      <c r="Q8" s="831"/>
      <c r="R8" s="831"/>
      <c r="S8" s="831"/>
      <c r="T8" s="832"/>
      <c r="U8" s="323">
        <f>U11</f>
        <v>67880</v>
      </c>
      <c r="V8" s="331">
        <f>V11</f>
        <v>74002</v>
      </c>
      <c r="W8" s="624" t="s">
        <v>152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34" s="14" customFormat="1" ht="45" customHeight="1" x14ac:dyDescent="0.25">
      <c r="A9" s="827"/>
      <c r="B9" s="829"/>
      <c r="C9" s="576"/>
      <c r="D9" s="66" t="s">
        <v>2</v>
      </c>
      <c r="E9" s="164">
        <v>0</v>
      </c>
      <c r="F9" s="511">
        <v>0</v>
      </c>
      <c r="G9" s="619"/>
      <c r="H9" s="619"/>
      <c r="I9" s="619"/>
      <c r="J9" s="620"/>
      <c r="K9" s="476">
        <v>0</v>
      </c>
      <c r="L9" s="588"/>
      <c r="M9" s="588"/>
      <c r="N9" s="588"/>
      <c r="O9" s="589"/>
      <c r="P9" s="476">
        <v>0</v>
      </c>
      <c r="Q9" s="588"/>
      <c r="R9" s="588"/>
      <c r="S9" s="588"/>
      <c r="T9" s="589"/>
      <c r="U9" s="164">
        <v>0</v>
      </c>
      <c r="V9" s="164">
        <v>0</v>
      </c>
      <c r="W9" s="625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4" s="14" customFormat="1" ht="42.75" customHeight="1" x14ac:dyDescent="0.25">
      <c r="A10" s="827"/>
      <c r="B10" s="829"/>
      <c r="C10" s="576"/>
      <c r="D10" s="66" t="s">
        <v>1</v>
      </c>
      <c r="E10" s="164">
        <v>0</v>
      </c>
      <c r="F10" s="511">
        <v>0</v>
      </c>
      <c r="G10" s="619"/>
      <c r="H10" s="619"/>
      <c r="I10" s="619"/>
      <c r="J10" s="620"/>
      <c r="K10" s="713">
        <v>0</v>
      </c>
      <c r="L10" s="942"/>
      <c r="M10" s="942"/>
      <c r="N10" s="942"/>
      <c r="O10" s="943"/>
      <c r="P10" s="476">
        <v>0</v>
      </c>
      <c r="Q10" s="588"/>
      <c r="R10" s="588"/>
      <c r="S10" s="588"/>
      <c r="T10" s="589"/>
      <c r="U10" s="164">
        <v>0</v>
      </c>
      <c r="V10" s="164">
        <v>0</v>
      </c>
      <c r="W10" s="625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4" s="14" customFormat="1" ht="38.25" x14ac:dyDescent="0.25">
      <c r="A11" s="827"/>
      <c r="B11" s="829"/>
      <c r="C11" s="576"/>
      <c r="D11" s="66" t="s">
        <v>114</v>
      </c>
      <c r="E11" s="177">
        <f>K11+U11+V11+F11+P11</f>
        <v>353547.52468999999</v>
      </c>
      <c r="F11" s="947">
        <f>F16</f>
        <v>53631.791420000001</v>
      </c>
      <c r="G11" s="948"/>
      <c r="H11" s="948"/>
      <c r="I11" s="948"/>
      <c r="J11" s="948"/>
      <c r="K11" s="965">
        <f>K16</f>
        <v>73160.477270000003</v>
      </c>
      <c r="L11" s="966"/>
      <c r="M11" s="966"/>
      <c r="N11" s="966"/>
      <c r="O11" s="966"/>
      <c r="P11" s="965">
        <f>P16</f>
        <v>84873.255999999994</v>
      </c>
      <c r="Q11" s="966"/>
      <c r="R11" s="966"/>
      <c r="S11" s="966"/>
      <c r="T11" s="966"/>
      <c r="U11" s="324">
        <f>U16</f>
        <v>67880</v>
      </c>
      <c r="V11" s="332">
        <f>V16</f>
        <v>74002</v>
      </c>
      <c r="W11" s="625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4" s="14" customFormat="1" ht="25.5" x14ac:dyDescent="0.25">
      <c r="A12" s="827"/>
      <c r="B12" s="829"/>
      <c r="C12" s="576"/>
      <c r="D12" s="66" t="s">
        <v>241</v>
      </c>
      <c r="E12" s="178"/>
      <c r="F12" s="511">
        <v>0</v>
      </c>
      <c r="G12" s="619"/>
      <c r="H12" s="619"/>
      <c r="I12" s="619"/>
      <c r="J12" s="620"/>
      <c r="K12" s="791">
        <v>0</v>
      </c>
      <c r="L12" s="953"/>
      <c r="M12" s="953"/>
      <c r="N12" s="953"/>
      <c r="O12" s="954"/>
      <c r="P12" s="791">
        <v>0</v>
      </c>
      <c r="Q12" s="953"/>
      <c r="R12" s="953"/>
      <c r="S12" s="953"/>
      <c r="T12" s="954"/>
      <c r="U12" s="164">
        <v>0</v>
      </c>
      <c r="V12" s="164">
        <v>0</v>
      </c>
      <c r="W12" s="625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4" s="14" customFormat="1" ht="15.75" customHeight="1" x14ac:dyDescent="0.25">
      <c r="A13" s="826" t="s">
        <v>67</v>
      </c>
      <c r="B13" s="835" t="s">
        <v>121</v>
      </c>
      <c r="C13" s="578" t="s">
        <v>65</v>
      </c>
      <c r="D13" s="66" t="s">
        <v>66</v>
      </c>
      <c r="E13" s="177">
        <f>E16</f>
        <v>353547.52468999999</v>
      </c>
      <c r="F13" s="775">
        <f>F16</f>
        <v>53631.791420000001</v>
      </c>
      <c r="G13" s="949"/>
      <c r="H13" s="949"/>
      <c r="I13" s="949"/>
      <c r="J13" s="950"/>
      <c r="K13" s="713">
        <f>K16</f>
        <v>73160.477270000003</v>
      </c>
      <c r="L13" s="789"/>
      <c r="M13" s="789"/>
      <c r="N13" s="789"/>
      <c r="O13" s="790"/>
      <c r="P13" s="713">
        <f>P16</f>
        <v>84873.255999999994</v>
      </c>
      <c r="Q13" s="789"/>
      <c r="R13" s="789"/>
      <c r="S13" s="789"/>
      <c r="T13" s="790"/>
      <c r="U13" s="312">
        <f>U16</f>
        <v>67880</v>
      </c>
      <c r="V13" s="107">
        <f>V16</f>
        <v>74002</v>
      </c>
      <c r="W13" s="625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 spans="1:34" s="14" customFormat="1" ht="41.25" customHeight="1" x14ac:dyDescent="0.25">
      <c r="A14" s="827"/>
      <c r="B14" s="829"/>
      <c r="C14" s="576"/>
      <c r="D14" s="66" t="s">
        <v>2</v>
      </c>
      <c r="E14" s="164">
        <v>0</v>
      </c>
      <c r="F14" s="511">
        <v>0</v>
      </c>
      <c r="G14" s="619"/>
      <c r="H14" s="619"/>
      <c r="I14" s="619"/>
      <c r="J14" s="620"/>
      <c r="K14" s="476">
        <v>0</v>
      </c>
      <c r="L14" s="588"/>
      <c r="M14" s="588"/>
      <c r="N14" s="588"/>
      <c r="O14" s="589"/>
      <c r="P14" s="476">
        <v>0</v>
      </c>
      <c r="Q14" s="588"/>
      <c r="R14" s="588"/>
      <c r="S14" s="588"/>
      <c r="T14" s="589"/>
      <c r="U14" s="164">
        <v>0</v>
      </c>
      <c r="V14" s="164">
        <v>0</v>
      </c>
      <c r="W14" s="625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s="14" customFormat="1" ht="39.75" customHeight="1" x14ac:dyDescent="0.25">
      <c r="A15" s="827"/>
      <c r="B15" s="829"/>
      <c r="C15" s="576"/>
      <c r="D15" s="66" t="s">
        <v>1</v>
      </c>
      <c r="E15" s="164">
        <v>0</v>
      </c>
      <c r="F15" s="511">
        <v>0</v>
      </c>
      <c r="G15" s="619"/>
      <c r="H15" s="619"/>
      <c r="I15" s="619"/>
      <c r="J15" s="620"/>
      <c r="K15" s="476">
        <v>0</v>
      </c>
      <c r="L15" s="588"/>
      <c r="M15" s="588"/>
      <c r="N15" s="588"/>
      <c r="O15" s="589"/>
      <c r="P15" s="476">
        <v>0</v>
      </c>
      <c r="Q15" s="588"/>
      <c r="R15" s="588"/>
      <c r="S15" s="588"/>
      <c r="T15" s="589"/>
      <c r="U15" s="164">
        <v>0</v>
      </c>
      <c r="V15" s="164">
        <v>0</v>
      </c>
      <c r="W15" s="625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1:34" s="14" customFormat="1" ht="43.5" customHeight="1" x14ac:dyDescent="0.25">
      <c r="A16" s="827"/>
      <c r="B16" s="829"/>
      <c r="C16" s="576"/>
      <c r="D16" s="66" t="s">
        <v>114</v>
      </c>
      <c r="E16" s="179">
        <f>K16+U16+V16+F16+P16</f>
        <v>353547.52468999999</v>
      </c>
      <c r="F16" s="775">
        <v>53631.791420000001</v>
      </c>
      <c r="G16" s="949"/>
      <c r="H16" s="949"/>
      <c r="I16" s="949"/>
      <c r="J16" s="950"/>
      <c r="K16" s="713">
        <v>73160.477270000003</v>
      </c>
      <c r="L16" s="789"/>
      <c r="M16" s="789"/>
      <c r="N16" s="789"/>
      <c r="O16" s="790"/>
      <c r="P16" s="713">
        <v>84873.255999999994</v>
      </c>
      <c r="Q16" s="789"/>
      <c r="R16" s="789"/>
      <c r="S16" s="789"/>
      <c r="T16" s="790"/>
      <c r="U16" s="333">
        <v>67880</v>
      </c>
      <c r="V16" s="158">
        <v>74002</v>
      </c>
      <c r="W16" s="625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 spans="1:34" s="14" customFormat="1" ht="35.25" customHeight="1" x14ac:dyDescent="0.25">
      <c r="A17" s="827"/>
      <c r="B17" s="829"/>
      <c r="C17" s="576"/>
      <c r="D17" s="66" t="s">
        <v>241</v>
      </c>
      <c r="E17" s="107"/>
      <c r="F17" s="511">
        <v>0</v>
      </c>
      <c r="G17" s="619"/>
      <c r="H17" s="619"/>
      <c r="I17" s="619"/>
      <c r="J17" s="620"/>
      <c r="K17" s="476">
        <v>0</v>
      </c>
      <c r="L17" s="588"/>
      <c r="M17" s="588"/>
      <c r="N17" s="588"/>
      <c r="O17" s="589"/>
      <c r="P17" s="476">
        <v>0</v>
      </c>
      <c r="Q17" s="588"/>
      <c r="R17" s="588"/>
      <c r="S17" s="588"/>
      <c r="T17" s="589"/>
      <c r="U17" s="164">
        <v>0</v>
      </c>
      <c r="V17" s="164">
        <v>0</v>
      </c>
      <c r="W17" s="625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1:34" s="14" customFormat="1" ht="15" customHeight="1" x14ac:dyDescent="0.25">
      <c r="A18" s="827"/>
      <c r="B18" s="563" t="s">
        <v>160</v>
      </c>
      <c r="C18" s="557" t="s">
        <v>69</v>
      </c>
      <c r="D18" s="557" t="s">
        <v>69</v>
      </c>
      <c r="E18" s="933" t="s">
        <v>198</v>
      </c>
      <c r="F18" s="497" t="s">
        <v>233</v>
      </c>
      <c r="G18" s="498"/>
      <c r="H18" s="498"/>
      <c r="I18" s="498"/>
      <c r="J18" s="499"/>
      <c r="K18" s="482" t="s">
        <v>234</v>
      </c>
      <c r="L18" s="483"/>
      <c r="M18" s="483"/>
      <c r="N18" s="483"/>
      <c r="O18" s="484"/>
      <c r="P18" s="542" t="s">
        <v>235</v>
      </c>
      <c r="Q18" s="550" t="s">
        <v>166</v>
      </c>
      <c r="R18" s="495"/>
      <c r="S18" s="495"/>
      <c r="T18" s="496"/>
      <c r="U18" s="544" t="s">
        <v>236</v>
      </c>
      <c r="V18" s="544" t="s">
        <v>237</v>
      </c>
      <c r="W18" s="951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 spans="1:34" s="14" customFormat="1" ht="22.5" customHeight="1" x14ac:dyDescent="0.25">
      <c r="A19" s="827"/>
      <c r="B19" s="658"/>
      <c r="C19" s="829"/>
      <c r="D19" s="829"/>
      <c r="E19" s="933"/>
      <c r="F19" s="500"/>
      <c r="G19" s="501"/>
      <c r="H19" s="501"/>
      <c r="I19" s="501"/>
      <c r="J19" s="502"/>
      <c r="K19" s="485"/>
      <c r="L19" s="486"/>
      <c r="M19" s="486"/>
      <c r="N19" s="486"/>
      <c r="O19" s="487"/>
      <c r="P19" s="543"/>
      <c r="Q19" s="67" t="s">
        <v>162</v>
      </c>
      <c r="R19" s="67" t="s">
        <v>163</v>
      </c>
      <c r="S19" s="67" t="s">
        <v>164</v>
      </c>
      <c r="T19" s="67" t="s">
        <v>165</v>
      </c>
      <c r="U19" s="941"/>
      <c r="V19" s="941"/>
      <c r="W19" s="951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4" s="14" customFormat="1" ht="57.75" customHeight="1" x14ac:dyDescent="0.25">
      <c r="A20" s="834"/>
      <c r="B20" s="836"/>
      <c r="C20" s="837"/>
      <c r="D20" s="837"/>
      <c r="E20" s="62">
        <f>K20+U20+V20+F20+P20</f>
        <v>12028</v>
      </c>
      <c r="F20" s="503">
        <v>2116</v>
      </c>
      <c r="G20" s="504"/>
      <c r="H20" s="504"/>
      <c r="I20" s="504"/>
      <c r="J20" s="505"/>
      <c r="K20" s="503">
        <v>2840</v>
      </c>
      <c r="L20" s="504"/>
      <c r="M20" s="504"/>
      <c r="N20" s="504"/>
      <c r="O20" s="505"/>
      <c r="P20" s="68">
        <v>2840</v>
      </c>
      <c r="Q20" s="68">
        <v>1975</v>
      </c>
      <c r="R20" s="68">
        <v>2310</v>
      </c>
      <c r="S20" s="68">
        <v>2540</v>
      </c>
      <c r="T20" s="68">
        <v>2840</v>
      </c>
      <c r="U20" s="68">
        <v>2116</v>
      </c>
      <c r="V20" s="68">
        <v>2116</v>
      </c>
      <c r="W20" s="952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 spans="1:34" ht="15" customHeight="1" x14ac:dyDescent="0.25">
      <c r="A21" s="826" t="s">
        <v>16</v>
      </c>
      <c r="B21" s="828" t="s">
        <v>71</v>
      </c>
      <c r="C21" s="578" t="s">
        <v>65</v>
      </c>
      <c r="D21" s="66" t="s">
        <v>66</v>
      </c>
      <c r="E21" s="175">
        <f>E24</f>
        <v>65436.47466</v>
      </c>
      <c r="F21" s="616">
        <f>F24</f>
        <v>10217.28443</v>
      </c>
      <c r="G21" s="617"/>
      <c r="H21" s="617"/>
      <c r="I21" s="617"/>
      <c r="J21" s="618"/>
      <c r="K21" s="610">
        <f>K24</f>
        <v>10379.19023</v>
      </c>
      <c r="L21" s="611"/>
      <c r="M21" s="611"/>
      <c r="N21" s="611"/>
      <c r="O21" s="612"/>
      <c r="P21" s="610">
        <f>P24</f>
        <v>17989</v>
      </c>
      <c r="Q21" s="611"/>
      <c r="R21" s="611"/>
      <c r="S21" s="611"/>
      <c r="T21" s="612"/>
      <c r="U21" s="334">
        <f>U24</f>
        <v>13104</v>
      </c>
      <c r="V21" s="334">
        <f>V24</f>
        <v>13747</v>
      </c>
      <c r="W21" s="654" t="s">
        <v>125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42.75" customHeight="1" x14ac:dyDescent="0.25">
      <c r="A22" s="571"/>
      <c r="B22" s="543"/>
      <c r="C22" s="576"/>
      <c r="D22" s="66" t="s">
        <v>2</v>
      </c>
      <c r="E22" s="164">
        <v>0</v>
      </c>
      <c r="F22" s="511">
        <v>0</v>
      </c>
      <c r="G22" s="619"/>
      <c r="H22" s="619"/>
      <c r="I22" s="619"/>
      <c r="J22" s="620"/>
      <c r="K22" s="476">
        <v>0</v>
      </c>
      <c r="L22" s="588"/>
      <c r="M22" s="588"/>
      <c r="N22" s="588"/>
      <c r="O22" s="589"/>
      <c r="P22" s="476">
        <v>0</v>
      </c>
      <c r="Q22" s="588"/>
      <c r="R22" s="588"/>
      <c r="S22" s="588"/>
      <c r="T22" s="589"/>
      <c r="U22" s="164">
        <v>0</v>
      </c>
      <c r="V22" s="164">
        <v>0</v>
      </c>
      <c r="W22" s="62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44.25" customHeight="1" x14ac:dyDescent="0.25">
      <c r="A23" s="571"/>
      <c r="B23" s="543"/>
      <c r="C23" s="576"/>
      <c r="D23" s="66" t="s">
        <v>1</v>
      </c>
      <c r="E23" s="164">
        <v>0</v>
      </c>
      <c r="F23" s="511">
        <v>0</v>
      </c>
      <c r="G23" s="619"/>
      <c r="H23" s="619"/>
      <c r="I23" s="619"/>
      <c r="J23" s="620"/>
      <c r="K23" s="476">
        <v>0</v>
      </c>
      <c r="L23" s="588"/>
      <c r="M23" s="588"/>
      <c r="N23" s="588"/>
      <c r="O23" s="589"/>
      <c r="P23" s="476">
        <v>0</v>
      </c>
      <c r="Q23" s="588"/>
      <c r="R23" s="588"/>
      <c r="S23" s="588"/>
      <c r="T23" s="589"/>
      <c r="U23" s="164">
        <v>0</v>
      </c>
      <c r="V23" s="164">
        <v>0</v>
      </c>
      <c r="W23" s="625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38.25" x14ac:dyDescent="0.25">
      <c r="A24" s="571"/>
      <c r="B24" s="543"/>
      <c r="C24" s="576"/>
      <c r="D24" s="66" t="s">
        <v>114</v>
      </c>
      <c r="E24" s="171">
        <f>K24+U24+V24+F24+P24</f>
        <v>65436.47466</v>
      </c>
      <c r="F24" s="511">
        <f>F29+F37+F45</f>
        <v>10217.28443</v>
      </c>
      <c r="G24" s="512"/>
      <c r="H24" s="512"/>
      <c r="I24" s="512"/>
      <c r="J24" s="513"/>
      <c r="K24" s="630">
        <f>K29+K37+K45</f>
        <v>10379.19023</v>
      </c>
      <c r="L24" s="477"/>
      <c r="M24" s="477"/>
      <c r="N24" s="477"/>
      <c r="O24" s="478"/>
      <c r="P24" s="630">
        <f>P29+P37+P45</f>
        <v>17989</v>
      </c>
      <c r="Q24" s="477"/>
      <c r="R24" s="477"/>
      <c r="S24" s="477"/>
      <c r="T24" s="478"/>
      <c r="U24" s="171">
        <f>U29+U37+U45</f>
        <v>13104</v>
      </c>
      <c r="V24" s="171">
        <f>V29+V37+V45</f>
        <v>13747</v>
      </c>
      <c r="W24" s="62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25.5" x14ac:dyDescent="0.25">
      <c r="A25" s="571"/>
      <c r="B25" s="543"/>
      <c r="C25" s="576"/>
      <c r="D25" s="66" t="s">
        <v>241</v>
      </c>
      <c r="E25" s="170">
        <v>0</v>
      </c>
      <c r="F25" s="511">
        <v>0</v>
      </c>
      <c r="G25" s="596"/>
      <c r="H25" s="596"/>
      <c r="I25" s="596"/>
      <c r="J25" s="597"/>
      <c r="K25" s="476">
        <v>0</v>
      </c>
      <c r="L25" s="967"/>
      <c r="M25" s="967"/>
      <c r="N25" s="967"/>
      <c r="O25" s="968"/>
      <c r="P25" s="476">
        <v>0</v>
      </c>
      <c r="Q25" s="967"/>
      <c r="R25" s="967"/>
      <c r="S25" s="967"/>
      <c r="T25" s="968"/>
      <c r="U25" s="335">
        <v>0</v>
      </c>
      <c r="V25" s="335">
        <v>0</v>
      </c>
      <c r="W25" s="62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5" customHeight="1" x14ac:dyDescent="0.25">
      <c r="A26" s="826" t="s">
        <v>72</v>
      </c>
      <c r="B26" s="835" t="s">
        <v>73</v>
      </c>
      <c r="C26" s="578" t="s">
        <v>65</v>
      </c>
      <c r="D26" s="66" t="s">
        <v>66</v>
      </c>
      <c r="E26" s="170">
        <f>K26+U26+V26+F26+P26</f>
        <v>44899.923389999996</v>
      </c>
      <c r="F26" s="511">
        <f>F29</f>
        <v>7166.49712</v>
      </c>
      <c r="G26" s="512"/>
      <c r="H26" s="512"/>
      <c r="I26" s="512"/>
      <c r="J26" s="513"/>
      <c r="K26" s="476">
        <f>K29</f>
        <v>6682.4262699999999</v>
      </c>
      <c r="L26" s="477"/>
      <c r="M26" s="477"/>
      <c r="N26" s="477"/>
      <c r="O26" s="478"/>
      <c r="P26" s="476">
        <f>P29</f>
        <v>10800</v>
      </c>
      <c r="Q26" s="477"/>
      <c r="R26" s="477"/>
      <c r="S26" s="477"/>
      <c r="T26" s="478"/>
      <c r="U26" s="335">
        <f>U29</f>
        <v>9804</v>
      </c>
      <c r="V26" s="335">
        <f>V29</f>
        <v>10447</v>
      </c>
      <c r="W26" s="625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40.5" customHeight="1" x14ac:dyDescent="0.25">
      <c r="A27" s="571"/>
      <c r="B27" s="543"/>
      <c r="C27" s="576"/>
      <c r="D27" s="66" t="s">
        <v>2</v>
      </c>
      <c r="E27" s="164">
        <v>0</v>
      </c>
      <c r="F27" s="511">
        <v>0</v>
      </c>
      <c r="G27" s="619"/>
      <c r="H27" s="619"/>
      <c r="I27" s="619"/>
      <c r="J27" s="620"/>
      <c r="K27" s="476">
        <v>0</v>
      </c>
      <c r="L27" s="588"/>
      <c r="M27" s="588"/>
      <c r="N27" s="588"/>
      <c r="O27" s="589"/>
      <c r="P27" s="476">
        <v>0</v>
      </c>
      <c r="Q27" s="588"/>
      <c r="R27" s="588"/>
      <c r="S27" s="588"/>
      <c r="T27" s="589"/>
      <c r="U27" s="164">
        <v>0</v>
      </c>
      <c r="V27" s="164">
        <v>0</v>
      </c>
      <c r="W27" s="625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s="7" customFormat="1" ht="40.5" customHeight="1" x14ac:dyDescent="0.25">
      <c r="A28" s="571"/>
      <c r="B28" s="543"/>
      <c r="C28" s="576"/>
      <c r="D28" s="66" t="s">
        <v>1</v>
      </c>
      <c r="E28" s="164">
        <v>0</v>
      </c>
      <c r="F28" s="511">
        <v>0</v>
      </c>
      <c r="G28" s="619"/>
      <c r="H28" s="619"/>
      <c r="I28" s="619"/>
      <c r="J28" s="620"/>
      <c r="K28" s="476">
        <v>0</v>
      </c>
      <c r="L28" s="588"/>
      <c r="M28" s="588"/>
      <c r="N28" s="588"/>
      <c r="O28" s="589"/>
      <c r="P28" s="476">
        <v>0</v>
      </c>
      <c r="Q28" s="588"/>
      <c r="R28" s="588"/>
      <c r="S28" s="588"/>
      <c r="T28" s="589"/>
      <c r="U28" s="164">
        <v>0</v>
      </c>
      <c r="V28" s="164">
        <v>0</v>
      </c>
      <c r="W28" s="625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s="7" customFormat="1" ht="38.25" x14ac:dyDescent="0.25">
      <c r="A29" s="571"/>
      <c r="B29" s="543"/>
      <c r="C29" s="576"/>
      <c r="D29" s="66" t="s">
        <v>114</v>
      </c>
      <c r="E29" s="170">
        <f>K29+U29+V29+F29+P29</f>
        <v>44899.923389999996</v>
      </c>
      <c r="F29" s="511">
        <v>7166.49712</v>
      </c>
      <c r="G29" s="512"/>
      <c r="H29" s="512"/>
      <c r="I29" s="512"/>
      <c r="J29" s="513"/>
      <c r="K29" s="476">
        <v>6682.4262699999999</v>
      </c>
      <c r="L29" s="477"/>
      <c r="M29" s="477"/>
      <c r="N29" s="477"/>
      <c r="O29" s="478"/>
      <c r="P29" s="476">
        <v>10800</v>
      </c>
      <c r="Q29" s="477"/>
      <c r="R29" s="477"/>
      <c r="S29" s="477"/>
      <c r="T29" s="478"/>
      <c r="U29" s="335">
        <v>9804</v>
      </c>
      <c r="V29" s="335">
        <v>10447</v>
      </c>
      <c r="W29" s="625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25.5" x14ac:dyDescent="0.25">
      <c r="A30" s="571"/>
      <c r="B30" s="543"/>
      <c r="C30" s="576"/>
      <c r="D30" s="66" t="s">
        <v>241</v>
      </c>
      <c r="E30" s="170">
        <v>0</v>
      </c>
      <c r="F30" s="511">
        <v>0</v>
      </c>
      <c r="G30" s="619"/>
      <c r="H30" s="619"/>
      <c r="I30" s="619"/>
      <c r="J30" s="620"/>
      <c r="K30" s="476">
        <v>0</v>
      </c>
      <c r="L30" s="588"/>
      <c r="M30" s="588"/>
      <c r="N30" s="588"/>
      <c r="O30" s="589"/>
      <c r="P30" s="476">
        <v>0</v>
      </c>
      <c r="Q30" s="588"/>
      <c r="R30" s="588"/>
      <c r="S30" s="588"/>
      <c r="T30" s="589"/>
      <c r="U30" s="335">
        <v>0</v>
      </c>
      <c r="V30" s="335">
        <v>0</v>
      </c>
      <c r="W30" s="626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5" customHeight="1" x14ac:dyDescent="0.25">
      <c r="A31" s="571"/>
      <c r="B31" s="563" t="s">
        <v>161</v>
      </c>
      <c r="C31" s="557" t="s">
        <v>69</v>
      </c>
      <c r="D31" s="557" t="s">
        <v>69</v>
      </c>
      <c r="E31" s="933" t="s">
        <v>198</v>
      </c>
      <c r="F31" s="506" t="s">
        <v>233</v>
      </c>
      <c r="G31" s="429"/>
      <c r="H31" s="429"/>
      <c r="I31" s="429"/>
      <c r="J31" s="430"/>
      <c r="K31" s="482" t="s">
        <v>234</v>
      </c>
      <c r="L31" s="483"/>
      <c r="M31" s="483"/>
      <c r="N31" s="483"/>
      <c r="O31" s="484"/>
      <c r="P31" s="542" t="s">
        <v>235</v>
      </c>
      <c r="Q31" s="550" t="s">
        <v>166</v>
      </c>
      <c r="R31" s="495"/>
      <c r="S31" s="495"/>
      <c r="T31" s="496"/>
      <c r="U31" s="544" t="s">
        <v>236</v>
      </c>
      <c r="V31" s="544" t="s">
        <v>237</v>
      </c>
      <c r="W31" s="621" t="s">
        <v>69</v>
      </c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33.75" customHeight="1" x14ac:dyDescent="0.25">
      <c r="A32" s="571"/>
      <c r="B32" s="658"/>
      <c r="C32" s="543"/>
      <c r="D32" s="543"/>
      <c r="E32" s="933"/>
      <c r="F32" s="507"/>
      <c r="G32" s="432"/>
      <c r="H32" s="432"/>
      <c r="I32" s="432"/>
      <c r="J32" s="433"/>
      <c r="K32" s="485"/>
      <c r="L32" s="486"/>
      <c r="M32" s="486"/>
      <c r="N32" s="486"/>
      <c r="O32" s="487"/>
      <c r="P32" s="543"/>
      <c r="Q32" s="67" t="s">
        <v>162</v>
      </c>
      <c r="R32" s="67" t="s">
        <v>163</v>
      </c>
      <c r="S32" s="67" t="s">
        <v>164</v>
      </c>
      <c r="T32" s="67" t="s">
        <v>165</v>
      </c>
      <c r="U32" s="545"/>
      <c r="V32" s="545"/>
      <c r="W32" s="53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98.25" customHeight="1" x14ac:dyDescent="0.25">
      <c r="A33" s="572"/>
      <c r="B33" s="836"/>
      <c r="C33" s="574"/>
      <c r="D33" s="574"/>
      <c r="E33" s="70">
        <f>F33+K33+U33+V33+P33</f>
        <v>8028</v>
      </c>
      <c r="F33" s="508">
        <v>1811</v>
      </c>
      <c r="G33" s="509"/>
      <c r="H33" s="509"/>
      <c r="I33" s="510"/>
      <c r="J33" s="68">
        <v>1811</v>
      </c>
      <c r="K33" s="503">
        <v>1560</v>
      </c>
      <c r="L33" s="504"/>
      <c r="M33" s="504"/>
      <c r="N33" s="504"/>
      <c r="O33" s="505"/>
      <c r="P33" s="68">
        <v>1559</v>
      </c>
      <c r="Q33" s="68">
        <v>117</v>
      </c>
      <c r="R33" s="68">
        <v>1215</v>
      </c>
      <c r="S33" s="68">
        <v>1216</v>
      </c>
      <c r="T33" s="68">
        <v>1559</v>
      </c>
      <c r="U33" s="68">
        <v>1549</v>
      </c>
      <c r="V33" s="68">
        <v>1549</v>
      </c>
      <c r="W33" s="805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3.5" customHeight="1" x14ac:dyDescent="0.25">
      <c r="A34" s="826" t="s">
        <v>74</v>
      </c>
      <c r="B34" s="835" t="s">
        <v>250</v>
      </c>
      <c r="C34" s="578" t="s">
        <v>65</v>
      </c>
      <c r="D34" s="66" t="s">
        <v>66</v>
      </c>
      <c r="E34" s="106">
        <f>K34+U34+V34+F34+P34</f>
        <v>11616.63702</v>
      </c>
      <c r="F34" s="914">
        <f>F37</f>
        <v>1938.9333899999999</v>
      </c>
      <c r="G34" s="915"/>
      <c r="H34" s="915"/>
      <c r="I34" s="915"/>
      <c r="J34" s="916"/>
      <c r="K34" s="610">
        <f>K37</f>
        <v>2334.2798299999999</v>
      </c>
      <c r="L34" s="702"/>
      <c r="M34" s="702"/>
      <c r="N34" s="702"/>
      <c r="O34" s="703"/>
      <c r="P34" s="610">
        <f>P37</f>
        <v>2943.4238</v>
      </c>
      <c r="Q34" s="702"/>
      <c r="R34" s="702"/>
      <c r="S34" s="702"/>
      <c r="T34" s="703"/>
      <c r="U34" s="106">
        <f>U37</f>
        <v>2200</v>
      </c>
      <c r="V34" s="106">
        <f>V37</f>
        <v>2200</v>
      </c>
      <c r="W34" s="624" t="s">
        <v>125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42.75" customHeight="1" x14ac:dyDescent="0.25">
      <c r="A35" s="571"/>
      <c r="B35" s="543"/>
      <c r="C35" s="576"/>
      <c r="D35" s="66" t="s">
        <v>2</v>
      </c>
      <c r="E35" s="107">
        <v>0</v>
      </c>
      <c r="F35" s="511">
        <v>0</v>
      </c>
      <c r="G35" s="619"/>
      <c r="H35" s="619"/>
      <c r="I35" s="619"/>
      <c r="J35" s="620"/>
      <c r="K35" s="476">
        <v>0</v>
      </c>
      <c r="L35" s="588"/>
      <c r="M35" s="588"/>
      <c r="N35" s="588"/>
      <c r="O35" s="589"/>
      <c r="P35" s="476">
        <v>0</v>
      </c>
      <c r="Q35" s="588"/>
      <c r="R35" s="588"/>
      <c r="S35" s="588"/>
      <c r="T35" s="589"/>
      <c r="U35" s="107">
        <v>0</v>
      </c>
      <c r="V35" s="107">
        <v>0</v>
      </c>
      <c r="W35" s="625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s="7" customFormat="1" ht="45.75" customHeight="1" x14ac:dyDescent="0.25">
      <c r="A36" s="571"/>
      <c r="B36" s="543"/>
      <c r="C36" s="576"/>
      <c r="D36" s="66" t="s">
        <v>1</v>
      </c>
      <c r="E36" s="107">
        <v>0</v>
      </c>
      <c r="F36" s="511">
        <v>0</v>
      </c>
      <c r="G36" s="619"/>
      <c r="H36" s="619"/>
      <c r="I36" s="619"/>
      <c r="J36" s="620"/>
      <c r="K36" s="476">
        <v>0</v>
      </c>
      <c r="L36" s="588"/>
      <c r="M36" s="588"/>
      <c r="N36" s="588"/>
      <c r="O36" s="589"/>
      <c r="P36" s="476">
        <v>0</v>
      </c>
      <c r="Q36" s="588"/>
      <c r="R36" s="588"/>
      <c r="S36" s="588"/>
      <c r="T36" s="589"/>
      <c r="U36" s="107">
        <v>0</v>
      </c>
      <c r="V36" s="107">
        <v>0</v>
      </c>
      <c r="W36" s="625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s="7" customFormat="1" ht="38.25" x14ac:dyDescent="0.25">
      <c r="A37" s="571"/>
      <c r="B37" s="543"/>
      <c r="C37" s="576"/>
      <c r="D37" s="66" t="s">
        <v>114</v>
      </c>
      <c r="E37" s="107">
        <f>K37+U37+V37+F37+P37</f>
        <v>11616.63702</v>
      </c>
      <c r="F37" s="511">
        <v>1938.9333899999999</v>
      </c>
      <c r="G37" s="619"/>
      <c r="H37" s="619"/>
      <c r="I37" s="619"/>
      <c r="J37" s="620"/>
      <c r="K37" s="476">
        <v>2334.2798299999999</v>
      </c>
      <c r="L37" s="580"/>
      <c r="M37" s="580"/>
      <c r="N37" s="580"/>
      <c r="O37" s="581"/>
      <c r="P37" s="476">
        <v>2943.4238</v>
      </c>
      <c r="Q37" s="580"/>
      <c r="R37" s="580"/>
      <c r="S37" s="580"/>
      <c r="T37" s="581"/>
      <c r="U37" s="107">
        <v>2200</v>
      </c>
      <c r="V37" s="107">
        <v>2200</v>
      </c>
      <c r="W37" s="625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67.5" customHeight="1" x14ac:dyDescent="0.25">
      <c r="A38" s="571"/>
      <c r="B38" s="543"/>
      <c r="C38" s="576"/>
      <c r="D38" s="66" t="s">
        <v>241</v>
      </c>
      <c r="E38" s="107">
        <v>0</v>
      </c>
      <c r="F38" s="511">
        <v>0</v>
      </c>
      <c r="G38" s="619"/>
      <c r="H38" s="619"/>
      <c r="I38" s="619"/>
      <c r="J38" s="620"/>
      <c r="K38" s="476">
        <v>0</v>
      </c>
      <c r="L38" s="588"/>
      <c r="M38" s="588"/>
      <c r="N38" s="588"/>
      <c r="O38" s="589"/>
      <c r="P38" s="476">
        <v>0</v>
      </c>
      <c r="Q38" s="588"/>
      <c r="R38" s="588"/>
      <c r="S38" s="588"/>
      <c r="T38" s="589"/>
      <c r="U38" s="107">
        <v>0</v>
      </c>
      <c r="V38" s="107">
        <v>0</v>
      </c>
      <c r="W38" s="626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5" customHeight="1" x14ac:dyDescent="0.25">
      <c r="A39" s="571"/>
      <c r="B39" s="970" t="s">
        <v>249</v>
      </c>
      <c r="C39" s="557" t="s">
        <v>69</v>
      </c>
      <c r="D39" s="557" t="s">
        <v>69</v>
      </c>
      <c r="E39" s="933" t="s">
        <v>198</v>
      </c>
      <c r="F39" s="506" t="s">
        <v>233</v>
      </c>
      <c r="G39" s="429"/>
      <c r="H39" s="429"/>
      <c r="I39" s="429"/>
      <c r="J39" s="430"/>
      <c r="K39" s="482">
        <v>2024</v>
      </c>
      <c r="L39" s="483"/>
      <c r="M39" s="483"/>
      <c r="N39" s="483"/>
      <c r="O39" s="484"/>
      <c r="P39" s="542">
        <v>2025</v>
      </c>
      <c r="Q39" s="550" t="s">
        <v>166</v>
      </c>
      <c r="R39" s="495"/>
      <c r="S39" s="495"/>
      <c r="T39" s="496"/>
      <c r="U39" s="544" t="s">
        <v>236</v>
      </c>
      <c r="V39" s="544" t="s">
        <v>237</v>
      </c>
      <c r="W39" s="621" t="s">
        <v>69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49.5" customHeight="1" x14ac:dyDescent="0.25">
      <c r="A40" s="571"/>
      <c r="B40" s="971"/>
      <c r="C40" s="543"/>
      <c r="D40" s="543"/>
      <c r="E40" s="933"/>
      <c r="F40" s="507"/>
      <c r="G40" s="432"/>
      <c r="H40" s="432"/>
      <c r="I40" s="432"/>
      <c r="J40" s="433"/>
      <c r="K40" s="485"/>
      <c r="L40" s="486"/>
      <c r="M40" s="486"/>
      <c r="N40" s="486"/>
      <c r="O40" s="487"/>
      <c r="P40" s="543"/>
      <c r="Q40" s="67" t="s">
        <v>162</v>
      </c>
      <c r="R40" s="67" t="s">
        <v>163</v>
      </c>
      <c r="S40" s="67" t="s">
        <v>164</v>
      </c>
      <c r="T40" s="67" t="s">
        <v>165</v>
      </c>
      <c r="U40" s="545"/>
      <c r="V40" s="545"/>
      <c r="W40" s="622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39.75" customHeight="1" x14ac:dyDescent="0.25">
      <c r="A41" s="572"/>
      <c r="B41" s="972"/>
      <c r="C41" s="574"/>
      <c r="D41" s="574"/>
      <c r="E41" s="70">
        <f>F41+K41+U41+V41+P41</f>
        <v>73</v>
      </c>
      <c r="F41" s="503">
        <v>15</v>
      </c>
      <c r="G41" s="504"/>
      <c r="H41" s="504"/>
      <c r="I41" s="505"/>
      <c r="J41" s="68">
        <v>15</v>
      </c>
      <c r="K41" s="503">
        <v>15</v>
      </c>
      <c r="L41" s="504"/>
      <c r="M41" s="504"/>
      <c r="N41" s="504"/>
      <c r="O41" s="505"/>
      <c r="P41" s="68">
        <v>15</v>
      </c>
      <c r="Q41" s="68">
        <v>2</v>
      </c>
      <c r="R41" s="68">
        <v>6</v>
      </c>
      <c r="S41" s="68">
        <v>7</v>
      </c>
      <c r="T41" s="68">
        <v>15</v>
      </c>
      <c r="U41" s="68">
        <v>14</v>
      </c>
      <c r="V41" s="68">
        <v>14</v>
      </c>
      <c r="W41" s="623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5" customHeight="1" x14ac:dyDescent="0.25">
      <c r="A42" s="826" t="s">
        <v>75</v>
      </c>
      <c r="B42" s="835" t="s">
        <v>131</v>
      </c>
      <c r="C42" s="578" t="s">
        <v>65</v>
      </c>
      <c r="D42" s="66" t="s">
        <v>66</v>
      </c>
      <c r="E42" s="106">
        <f>E45</f>
        <v>8919.9142500000016</v>
      </c>
      <c r="F42" s="616">
        <f>F45</f>
        <v>1111.85392</v>
      </c>
      <c r="G42" s="617"/>
      <c r="H42" s="617"/>
      <c r="I42" s="617"/>
      <c r="J42" s="618"/>
      <c r="K42" s="610">
        <f>K45</f>
        <v>1362.4841300000001</v>
      </c>
      <c r="L42" s="611"/>
      <c r="M42" s="611"/>
      <c r="N42" s="611"/>
      <c r="O42" s="612"/>
      <c r="P42" s="610">
        <f>P45</f>
        <v>4245.5762000000004</v>
      </c>
      <c r="Q42" s="611"/>
      <c r="R42" s="611"/>
      <c r="S42" s="611"/>
      <c r="T42" s="612"/>
      <c r="U42" s="180">
        <f>U45</f>
        <v>1100</v>
      </c>
      <c r="V42" s="180">
        <f>V45</f>
        <v>1100</v>
      </c>
      <c r="W42" s="624" t="s">
        <v>125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7.5" customHeight="1" x14ac:dyDescent="0.25">
      <c r="A43" s="571"/>
      <c r="B43" s="543"/>
      <c r="C43" s="576"/>
      <c r="D43" s="66" t="s">
        <v>2</v>
      </c>
      <c r="E43" s="164">
        <v>0</v>
      </c>
      <c r="F43" s="511">
        <v>0</v>
      </c>
      <c r="G43" s="619"/>
      <c r="H43" s="619"/>
      <c r="I43" s="619"/>
      <c r="J43" s="620"/>
      <c r="K43" s="476">
        <v>0</v>
      </c>
      <c r="L43" s="588"/>
      <c r="M43" s="588"/>
      <c r="N43" s="588"/>
      <c r="O43" s="589"/>
      <c r="P43" s="476">
        <v>0</v>
      </c>
      <c r="Q43" s="588"/>
      <c r="R43" s="588"/>
      <c r="S43" s="588"/>
      <c r="T43" s="589"/>
      <c r="U43" s="164">
        <v>0</v>
      </c>
      <c r="V43" s="164">
        <v>0</v>
      </c>
      <c r="W43" s="625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s="7" customFormat="1" ht="46.5" customHeight="1" x14ac:dyDescent="0.25">
      <c r="A44" s="571"/>
      <c r="B44" s="543"/>
      <c r="C44" s="576"/>
      <c r="D44" s="66" t="s">
        <v>1</v>
      </c>
      <c r="E44" s="164">
        <v>0</v>
      </c>
      <c r="F44" s="511">
        <v>0</v>
      </c>
      <c r="G44" s="619"/>
      <c r="H44" s="619"/>
      <c r="I44" s="619"/>
      <c r="J44" s="620"/>
      <c r="K44" s="476">
        <v>0</v>
      </c>
      <c r="L44" s="588"/>
      <c r="M44" s="588"/>
      <c r="N44" s="588"/>
      <c r="O44" s="589"/>
      <c r="P44" s="476">
        <v>0</v>
      </c>
      <c r="Q44" s="588"/>
      <c r="R44" s="588"/>
      <c r="S44" s="588"/>
      <c r="T44" s="589"/>
      <c r="U44" s="164">
        <v>0</v>
      </c>
      <c r="V44" s="164">
        <v>0</v>
      </c>
      <c r="W44" s="625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s="7" customFormat="1" ht="43.5" customHeight="1" x14ac:dyDescent="0.25">
      <c r="A45" s="571"/>
      <c r="B45" s="543"/>
      <c r="C45" s="576"/>
      <c r="D45" s="66" t="s">
        <v>114</v>
      </c>
      <c r="E45" s="107">
        <f>K45+U45+V45+F45+P45</f>
        <v>8919.9142500000016</v>
      </c>
      <c r="F45" s="511">
        <v>1111.85392</v>
      </c>
      <c r="G45" s="619"/>
      <c r="H45" s="619"/>
      <c r="I45" s="619"/>
      <c r="J45" s="620"/>
      <c r="K45" s="476">
        <v>1362.4841300000001</v>
      </c>
      <c r="L45" s="588"/>
      <c r="M45" s="588"/>
      <c r="N45" s="588"/>
      <c r="O45" s="589"/>
      <c r="P45" s="476">
        <v>4245.5762000000004</v>
      </c>
      <c r="Q45" s="588"/>
      <c r="R45" s="588"/>
      <c r="S45" s="588"/>
      <c r="T45" s="589"/>
      <c r="U45" s="164">
        <v>1100</v>
      </c>
      <c r="V45" s="164">
        <v>1100</v>
      </c>
      <c r="W45" s="625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s="7" customFormat="1" ht="76.5" customHeight="1" x14ac:dyDescent="0.25">
      <c r="A46" s="571"/>
      <c r="B46" s="543"/>
      <c r="C46" s="576"/>
      <c r="D46" s="66" t="s">
        <v>241</v>
      </c>
      <c r="E46" s="107">
        <v>0</v>
      </c>
      <c r="F46" s="511">
        <v>0</v>
      </c>
      <c r="G46" s="619"/>
      <c r="H46" s="619"/>
      <c r="I46" s="619"/>
      <c r="J46" s="620"/>
      <c r="K46" s="476">
        <v>0</v>
      </c>
      <c r="L46" s="588"/>
      <c r="M46" s="588"/>
      <c r="N46" s="588"/>
      <c r="O46" s="589"/>
      <c r="P46" s="476">
        <v>0</v>
      </c>
      <c r="Q46" s="588"/>
      <c r="R46" s="588"/>
      <c r="S46" s="588"/>
      <c r="T46" s="589"/>
      <c r="U46" s="107">
        <v>0</v>
      </c>
      <c r="V46" s="107">
        <v>0</v>
      </c>
      <c r="W46" s="626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5" customHeight="1" x14ac:dyDescent="0.25">
      <c r="A47" s="571"/>
      <c r="B47" s="563" t="s">
        <v>153</v>
      </c>
      <c r="C47" s="557" t="s">
        <v>69</v>
      </c>
      <c r="D47" s="557" t="s">
        <v>69</v>
      </c>
      <c r="E47" s="933" t="s">
        <v>198</v>
      </c>
      <c r="F47" s="506" t="s">
        <v>233</v>
      </c>
      <c r="G47" s="429"/>
      <c r="H47" s="429"/>
      <c r="I47" s="429"/>
      <c r="J47" s="430"/>
      <c r="K47" s="482" t="s">
        <v>234</v>
      </c>
      <c r="L47" s="483"/>
      <c r="M47" s="483"/>
      <c r="N47" s="483"/>
      <c r="O47" s="484"/>
      <c r="P47" s="542" t="s">
        <v>235</v>
      </c>
      <c r="Q47" s="550" t="s">
        <v>166</v>
      </c>
      <c r="R47" s="495"/>
      <c r="S47" s="495"/>
      <c r="T47" s="496"/>
      <c r="U47" s="544" t="s">
        <v>236</v>
      </c>
      <c r="V47" s="544" t="s">
        <v>237</v>
      </c>
      <c r="W47" s="621" t="s">
        <v>69</v>
      </c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33.75" customHeight="1" x14ac:dyDescent="0.25">
      <c r="A48" s="571"/>
      <c r="B48" s="658"/>
      <c r="C48" s="543"/>
      <c r="D48" s="543"/>
      <c r="E48" s="933"/>
      <c r="F48" s="507"/>
      <c r="G48" s="432"/>
      <c r="H48" s="432"/>
      <c r="I48" s="432"/>
      <c r="J48" s="433"/>
      <c r="K48" s="485"/>
      <c r="L48" s="486"/>
      <c r="M48" s="486"/>
      <c r="N48" s="486"/>
      <c r="O48" s="487"/>
      <c r="P48" s="543"/>
      <c r="Q48" s="67" t="s">
        <v>162</v>
      </c>
      <c r="R48" s="67" t="s">
        <v>163</v>
      </c>
      <c r="S48" s="67" t="s">
        <v>164</v>
      </c>
      <c r="T48" s="67" t="s">
        <v>165</v>
      </c>
      <c r="U48" s="545"/>
      <c r="V48" s="545"/>
      <c r="W48" s="539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51" customHeight="1" x14ac:dyDescent="0.25">
      <c r="A49" s="969"/>
      <c r="B49" s="659"/>
      <c r="C49" s="660"/>
      <c r="D49" s="660"/>
      <c r="E49" s="271">
        <f>F49+K49+U49+V49+P49</f>
        <v>45</v>
      </c>
      <c r="F49" s="508">
        <v>9</v>
      </c>
      <c r="G49" s="509"/>
      <c r="H49" s="509"/>
      <c r="I49" s="510"/>
      <c r="J49" s="68">
        <v>9</v>
      </c>
      <c r="K49" s="508">
        <v>9</v>
      </c>
      <c r="L49" s="509"/>
      <c r="M49" s="509"/>
      <c r="N49" s="509"/>
      <c r="O49" s="510"/>
      <c r="P49" s="68">
        <v>9</v>
      </c>
      <c r="Q49" s="68">
        <v>1</v>
      </c>
      <c r="R49" s="68">
        <v>2</v>
      </c>
      <c r="S49" s="68">
        <v>4</v>
      </c>
      <c r="T49" s="68">
        <v>9</v>
      </c>
      <c r="U49" s="68">
        <v>9</v>
      </c>
      <c r="V49" s="68">
        <v>9</v>
      </c>
      <c r="W49" s="637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5" customHeight="1" x14ac:dyDescent="0.25">
      <c r="A50" s="570" t="s">
        <v>20</v>
      </c>
      <c r="B50" s="573" t="s">
        <v>76</v>
      </c>
      <c r="C50" s="575" t="s">
        <v>65</v>
      </c>
      <c r="D50" s="272" t="s">
        <v>66</v>
      </c>
      <c r="E50" s="213">
        <f>K50+U50+V50+F50+P50</f>
        <v>211213.64562999998</v>
      </c>
      <c r="F50" s="915">
        <f>F53</f>
        <v>36258.609629999999</v>
      </c>
      <c r="G50" s="962"/>
      <c r="H50" s="962"/>
      <c r="I50" s="962"/>
      <c r="J50" s="963"/>
      <c r="K50" s="639">
        <f>K53</f>
        <v>39895.036</v>
      </c>
      <c r="L50" s="864"/>
      <c r="M50" s="864"/>
      <c r="N50" s="864"/>
      <c r="O50" s="865"/>
      <c r="P50" s="639">
        <f>P53</f>
        <v>41060</v>
      </c>
      <c r="Q50" s="864"/>
      <c r="R50" s="864"/>
      <c r="S50" s="864"/>
      <c r="T50" s="865"/>
      <c r="U50" s="273">
        <f>U53</f>
        <v>45000</v>
      </c>
      <c r="V50" s="325">
        <f>V53</f>
        <v>49000</v>
      </c>
      <c r="W50" s="638" t="s">
        <v>115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42.75" customHeight="1" x14ac:dyDescent="0.25">
      <c r="A51" s="571"/>
      <c r="B51" s="543"/>
      <c r="C51" s="576"/>
      <c r="D51" s="66" t="s">
        <v>2</v>
      </c>
      <c r="E51" s="212">
        <v>0</v>
      </c>
      <c r="F51" s="511">
        <v>0</v>
      </c>
      <c r="G51" s="512"/>
      <c r="H51" s="512"/>
      <c r="I51" s="512"/>
      <c r="J51" s="513"/>
      <c r="K51" s="476">
        <v>0</v>
      </c>
      <c r="L51" s="477"/>
      <c r="M51" s="477"/>
      <c r="N51" s="477"/>
      <c r="O51" s="478"/>
      <c r="P51" s="476">
        <v>0</v>
      </c>
      <c r="Q51" s="477"/>
      <c r="R51" s="477"/>
      <c r="S51" s="477"/>
      <c r="T51" s="478"/>
      <c r="U51" s="164">
        <f t="shared" ref="U51:V51" si="0">U54</f>
        <v>0</v>
      </c>
      <c r="V51" s="164">
        <f t="shared" si="0"/>
        <v>0</v>
      </c>
      <c r="W51" s="625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41.25" customHeight="1" x14ac:dyDescent="0.25">
      <c r="A52" s="571"/>
      <c r="B52" s="543"/>
      <c r="C52" s="576"/>
      <c r="D52" s="66" t="s">
        <v>1</v>
      </c>
      <c r="E52" s="170">
        <v>0</v>
      </c>
      <c r="F52" s="511">
        <v>0</v>
      </c>
      <c r="G52" s="512"/>
      <c r="H52" s="512"/>
      <c r="I52" s="512"/>
      <c r="J52" s="513"/>
      <c r="K52" s="476">
        <v>0</v>
      </c>
      <c r="L52" s="477"/>
      <c r="M52" s="477"/>
      <c r="N52" s="477"/>
      <c r="O52" s="478"/>
      <c r="P52" s="476">
        <v>0</v>
      </c>
      <c r="Q52" s="477"/>
      <c r="R52" s="477"/>
      <c r="S52" s="477"/>
      <c r="T52" s="478"/>
      <c r="U52" s="164">
        <f t="shared" ref="U52:V52" si="1">U55</f>
        <v>0</v>
      </c>
      <c r="V52" s="164">
        <f t="shared" si="1"/>
        <v>0</v>
      </c>
      <c r="W52" s="625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38.25" x14ac:dyDescent="0.25">
      <c r="A53" s="571"/>
      <c r="B53" s="543"/>
      <c r="C53" s="576"/>
      <c r="D53" s="66" t="s">
        <v>114</v>
      </c>
      <c r="E53" s="174">
        <f>K53+U53+V53+F53+P53</f>
        <v>211213.64562999998</v>
      </c>
      <c r="F53" s="598">
        <f>F58+F66+F74</f>
        <v>36258.609629999999</v>
      </c>
      <c r="G53" s="599"/>
      <c r="H53" s="599"/>
      <c r="I53" s="599"/>
      <c r="J53" s="600"/>
      <c r="K53" s="627">
        <f>K58+K66+K74</f>
        <v>39895.036</v>
      </c>
      <c r="L53" s="628"/>
      <c r="M53" s="628"/>
      <c r="N53" s="628"/>
      <c r="O53" s="629"/>
      <c r="P53" s="627">
        <f>P58+P66+P74</f>
        <v>41060</v>
      </c>
      <c r="Q53" s="628"/>
      <c r="R53" s="628"/>
      <c r="S53" s="628"/>
      <c r="T53" s="629"/>
      <c r="U53" s="326">
        <f>U66+U74</f>
        <v>45000</v>
      </c>
      <c r="V53" s="326">
        <f>V58+V66+V74</f>
        <v>49000</v>
      </c>
      <c r="W53" s="625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34.5" customHeight="1" x14ac:dyDescent="0.25">
      <c r="A54" s="572"/>
      <c r="B54" s="574"/>
      <c r="C54" s="577"/>
      <c r="D54" s="66" t="s">
        <v>241</v>
      </c>
      <c r="E54" s="170">
        <v>0</v>
      </c>
      <c r="F54" s="511">
        <v>0</v>
      </c>
      <c r="G54" s="512"/>
      <c r="H54" s="512"/>
      <c r="I54" s="512"/>
      <c r="J54" s="513"/>
      <c r="K54" s="476">
        <v>0</v>
      </c>
      <c r="L54" s="477"/>
      <c r="M54" s="477"/>
      <c r="N54" s="477"/>
      <c r="O54" s="478"/>
      <c r="P54" s="476">
        <v>0</v>
      </c>
      <c r="Q54" s="477"/>
      <c r="R54" s="477"/>
      <c r="S54" s="477"/>
      <c r="T54" s="478"/>
      <c r="U54" s="164">
        <f t="shared" ref="U54:V54" si="2">U57</f>
        <v>0</v>
      </c>
      <c r="V54" s="164">
        <f t="shared" si="2"/>
        <v>0</v>
      </c>
      <c r="W54" s="626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5" customHeight="1" x14ac:dyDescent="0.25">
      <c r="A55" s="826" t="s">
        <v>206</v>
      </c>
      <c r="B55" s="835" t="s">
        <v>77</v>
      </c>
      <c r="C55" s="578" t="s">
        <v>65</v>
      </c>
      <c r="D55" s="66" t="s">
        <v>66</v>
      </c>
      <c r="E55" s="107">
        <f>E58</f>
        <v>0</v>
      </c>
      <c r="F55" s="511">
        <f>F58</f>
        <v>0</v>
      </c>
      <c r="G55" s="512"/>
      <c r="H55" s="512"/>
      <c r="I55" s="512"/>
      <c r="J55" s="513"/>
      <c r="K55" s="476">
        <f>K58</f>
        <v>0</v>
      </c>
      <c r="L55" s="477"/>
      <c r="M55" s="477"/>
      <c r="N55" s="477"/>
      <c r="O55" s="478"/>
      <c r="P55" s="476">
        <f>P58</f>
        <v>0</v>
      </c>
      <c r="Q55" s="477"/>
      <c r="R55" s="477"/>
      <c r="S55" s="477"/>
      <c r="T55" s="478"/>
      <c r="U55" s="164">
        <f>U58</f>
        <v>0</v>
      </c>
      <c r="V55" s="164">
        <f>V58</f>
        <v>0</v>
      </c>
      <c r="W55" s="624" t="s">
        <v>115</v>
      </c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43.5" customHeight="1" x14ac:dyDescent="0.25">
      <c r="A56" s="571"/>
      <c r="B56" s="543"/>
      <c r="C56" s="576"/>
      <c r="D56" s="66" t="s">
        <v>2</v>
      </c>
      <c r="E56" s="164">
        <f t="shared" ref="E56" si="3">E59</f>
        <v>0</v>
      </c>
      <c r="F56" s="511">
        <v>0</v>
      </c>
      <c r="G56" s="512"/>
      <c r="H56" s="512"/>
      <c r="I56" s="512"/>
      <c r="J56" s="513"/>
      <c r="K56" s="476">
        <v>0</v>
      </c>
      <c r="L56" s="477"/>
      <c r="M56" s="477"/>
      <c r="N56" s="477"/>
      <c r="O56" s="478"/>
      <c r="P56" s="476">
        <v>0</v>
      </c>
      <c r="Q56" s="477"/>
      <c r="R56" s="477"/>
      <c r="S56" s="477"/>
      <c r="T56" s="478"/>
      <c r="U56" s="164">
        <f t="shared" ref="U56:V56" si="4">U59</f>
        <v>0</v>
      </c>
      <c r="V56" s="164">
        <f t="shared" si="4"/>
        <v>0</v>
      </c>
      <c r="W56" s="625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s="7" customFormat="1" ht="42.75" customHeight="1" x14ac:dyDescent="0.25">
      <c r="A57" s="571"/>
      <c r="B57" s="543"/>
      <c r="C57" s="576"/>
      <c r="D57" s="66" t="s">
        <v>1</v>
      </c>
      <c r="E57" s="164">
        <v>0</v>
      </c>
      <c r="F57" s="511">
        <v>0</v>
      </c>
      <c r="G57" s="512"/>
      <c r="H57" s="512"/>
      <c r="I57" s="512"/>
      <c r="J57" s="513"/>
      <c r="K57" s="476">
        <v>0</v>
      </c>
      <c r="L57" s="477"/>
      <c r="M57" s="477"/>
      <c r="N57" s="477"/>
      <c r="O57" s="478"/>
      <c r="P57" s="476">
        <v>0</v>
      </c>
      <c r="Q57" s="477"/>
      <c r="R57" s="477"/>
      <c r="S57" s="477"/>
      <c r="T57" s="478"/>
      <c r="U57" s="164">
        <v>0</v>
      </c>
      <c r="V57" s="164">
        <v>0</v>
      </c>
      <c r="W57" s="625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s="7" customFormat="1" ht="38.25" x14ac:dyDescent="0.25">
      <c r="A58" s="571"/>
      <c r="B58" s="543"/>
      <c r="C58" s="576"/>
      <c r="D58" s="66" t="s">
        <v>114</v>
      </c>
      <c r="E58" s="107">
        <v>0</v>
      </c>
      <c r="F58" s="511">
        <v>0</v>
      </c>
      <c r="G58" s="512"/>
      <c r="H58" s="512"/>
      <c r="I58" s="512"/>
      <c r="J58" s="513"/>
      <c r="K58" s="476">
        <v>0</v>
      </c>
      <c r="L58" s="477"/>
      <c r="M58" s="477"/>
      <c r="N58" s="477"/>
      <c r="O58" s="478"/>
      <c r="P58" s="476">
        <v>0</v>
      </c>
      <c r="Q58" s="477"/>
      <c r="R58" s="477"/>
      <c r="S58" s="477"/>
      <c r="T58" s="478"/>
      <c r="U58" s="164">
        <v>0</v>
      </c>
      <c r="V58" s="164">
        <v>0</v>
      </c>
      <c r="W58" s="625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76.5" customHeight="1" x14ac:dyDescent="0.25">
      <c r="A59" s="571"/>
      <c r="B59" s="543"/>
      <c r="C59" s="576"/>
      <c r="D59" s="66" t="s">
        <v>241</v>
      </c>
      <c r="E59" s="107">
        <v>0</v>
      </c>
      <c r="F59" s="511">
        <v>0</v>
      </c>
      <c r="G59" s="512"/>
      <c r="H59" s="512"/>
      <c r="I59" s="512"/>
      <c r="J59" s="513"/>
      <c r="K59" s="476">
        <v>0</v>
      </c>
      <c r="L59" s="477"/>
      <c r="M59" s="477"/>
      <c r="N59" s="477"/>
      <c r="O59" s="478"/>
      <c r="P59" s="476">
        <v>0</v>
      </c>
      <c r="Q59" s="477"/>
      <c r="R59" s="477"/>
      <c r="S59" s="477"/>
      <c r="T59" s="478"/>
      <c r="U59" s="164">
        <v>0</v>
      </c>
      <c r="V59" s="164">
        <v>0</v>
      </c>
      <c r="W59" s="626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5" customHeight="1" x14ac:dyDescent="0.25">
      <c r="A60" s="571"/>
      <c r="B60" s="563" t="s">
        <v>182</v>
      </c>
      <c r="C60" s="557" t="s">
        <v>69</v>
      </c>
      <c r="D60" s="557" t="s">
        <v>69</v>
      </c>
      <c r="E60" s="542" t="s">
        <v>0</v>
      </c>
      <c r="F60" s="428" t="s">
        <v>233</v>
      </c>
      <c r="G60" s="429"/>
      <c r="H60" s="429"/>
      <c r="I60" s="429"/>
      <c r="J60" s="430"/>
      <c r="K60" s="482" t="s">
        <v>234</v>
      </c>
      <c r="L60" s="483"/>
      <c r="M60" s="483"/>
      <c r="N60" s="483"/>
      <c r="O60" s="484"/>
      <c r="P60" s="542" t="s">
        <v>235</v>
      </c>
      <c r="Q60" s="550" t="s">
        <v>166</v>
      </c>
      <c r="R60" s="495"/>
      <c r="S60" s="495"/>
      <c r="T60" s="496"/>
      <c r="U60" s="544" t="s">
        <v>236</v>
      </c>
      <c r="V60" s="544" t="s">
        <v>237</v>
      </c>
      <c r="W60" s="621" t="s">
        <v>69</v>
      </c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22.5" customHeight="1" x14ac:dyDescent="0.25">
      <c r="A61" s="571"/>
      <c r="B61" s="658"/>
      <c r="C61" s="543"/>
      <c r="D61" s="543"/>
      <c r="E61" s="543"/>
      <c r="F61" s="431"/>
      <c r="G61" s="432"/>
      <c r="H61" s="432"/>
      <c r="I61" s="432"/>
      <c r="J61" s="433"/>
      <c r="K61" s="485"/>
      <c r="L61" s="486"/>
      <c r="M61" s="486"/>
      <c r="N61" s="486"/>
      <c r="O61" s="487"/>
      <c r="P61" s="543"/>
      <c r="Q61" s="67" t="s">
        <v>162</v>
      </c>
      <c r="R61" s="67" t="s">
        <v>163</v>
      </c>
      <c r="S61" s="67" t="s">
        <v>164</v>
      </c>
      <c r="T61" s="67" t="s">
        <v>165</v>
      </c>
      <c r="U61" s="545"/>
      <c r="V61" s="545"/>
      <c r="W61" s="539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142.5" customHeight="1" x14ac:dyDescent="0.25">
      <c r="A62" s="572"/>
      <c r="B62" s="836"/>
      <c r="C62" s="574"/>
      <c r="D62" s="940"/>
      <c r="E62" s="73" t="s">
        <v>70</v>
      </c>
      <c r="F62" s="631" t="s">
        <v>70</v>
      </c>
      <c r="G62" s="632"/>
      <c r="H62" s="632"/>
      <c r="I62" s="633"/>
      <c r="J62" s="152"/>
      <c r="K62" s="634" t="s">
        <v>70</v>
      </c>
      <c r="L62" s="635"/>
      <c r="M62" s="635"/>
      <c r="N62" s="635"/>
      <c r="O62" s="636"/>
      <c r="P62" s="73" t="s">
        <v>70</v>
      </c>
      <c r="Q62" s="73"/>
      <c r="R62" s="73"/>
      <c r="S62" s="73"/>
      <c r="T62" s="73"/>
      <c r="U62" s="327" t="s">
        <v>70</v>
      </c>
      <c r="V62" s="327" t="s">
        <v>70</v>
      </c>
      <c r="W62" s="976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15" customHeight="1" x14ac:dyDescent="0.25">
      <c r="A63" s="826" t="s">
        <v>58</v>
      </c>
      <c r="B63" s="835" t="s">
        <v>78</v>
      </c>
      <c r="C63" s="578" t="s">
        <v>65</v>
      </c>
      <c r="D63" s="79" t="s">
        <v>66</v>
      </c>
      <c r="E63" s="215">
        <f>K63+U63+V63+F63+P63</f>
        <v>195776.14413</v>
      </c>
      <c r="F63" s="995">
        <f>F66</f>
        <v>34478.409630000002</v>
      </c>
      <c r="G63" s="995"/>
      <c r="H63" s="995"/>
      <c r="I63" s="995"/>
      <c r="J63" s="995"/>
      <c r="K63" s="973">
        <f>K66</f>
        <v>36429.734499999999</v>
      </c>
      <c r="L63" s="974"/>
      <c r="M63" s="974"/>
      <c r="N63" s="974"/>
      <c r="O63" s="975"/>
      <c r="P63" s="973">
        <f>P66</f>
        <v>37981</v>
      </c>
      <c r="Q63" s="974"/>
      <c r="R63" s="974"/>
      <c r="S63" s="974"/>
      <c r="T63" s="975"/>
      <c r="U63" s="328">
        <f>U66</f>
        <v>41613</v>
      </c>
      <c r="V63" s="328">
        <f>V66</f>
        <v>45274</v>
      </c>
      <c r="W63" s="624" t="s">
        <v>115</v>
      </c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42.75" customHeight="1" x14ac:dyDescent="0.25">
      <c r="A64" s="571"/>
      <c r="B64" s="543"/>
      <c r="C64" s="576"/>
      <c r="D64" s="66" t="s">
        <v>2</v>
      </c>
      <c r="E64" s="329">
        <v>0</v>
      </c>
      <c r="F64" s="511">
        <v>0</v>
      </c>
      <c r="G64" s="596"/>
      <c r="H64" s="596"/>
      <c r="I64" s="596"/>
      <c r="J64" s="597"/>
      <c r="K64" s="791">
        <v>0</v>
      </c>
      <c r="L64" s="977"/>
      <c r="M64" s="977"/>
      <c r="N64" s="977"/>
      <c r="O64" s="978"/>
      <c r="P64" s="791">
        <v>0</v>
      </c>
      <c r="Q64" s="977"/>
      <c r="R64" s="977"/>
      <c r="S64" s="977"/>
      <c r="T64" s="978"/>
      <c r="U64" s="329">
        <v>0</v>
      </c>
      <c r="V64" s="329">
        <v>0</v>
      </c>
      <c r="W64" s="625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s="7" customFormat="1" ht="37.5" customHeight="1" x14ac:dyDescent="0.25">
      <c r="A65" s="571"/>
      <c r="B65" s="543"/>
      <c r="C65" s="576"/>
      <c r="D65" s="66" t="s">
        <v>1</v>
      </c>
      <c r="E65" s="164">
        <v>0</v>
      </c>
      <c r="F65" s="511">
        <v>0</v>
      </c>
      <c r="G65" s="596"/>
      <c r="H65" s="596"/>
      <c r="I65" s="596"/>
      <c r="J65" s="597"/>
      <c r="K65" s="476">
        <v>0</v>
      </c>
      <c r="L65" s="967"/>
      <c r="M65" s="967"/>
      <c r="N65" s="967"/>
      <c r="O65" s="968"/>
      <c r="P65" s="476">
        <v>0</v>
      </c>
      <c r="Q65" s="967"/>
      <c r="R65" s="967"/>
      <c r="S65" s="967"/>
      <c r="T65" s="968"/>
      <c r="U65" s="164">
        <v>0</v>
      </c>
      <c r="V65" s="164">
        <v>0</v>
      </c>
      <c r="W65" s="625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s="7" customFormat="1" ht="38.25" x14ac:dyDescent="0.25">
      <c r="A66" s="571"/>
      <c r="B66" s="543"/>
      <c r="C66" s="576"/>
      <c r="D66" s="66" t="s">
        <v>114</v>
      </c>
      <c r="E66" s="171">
        <f>K66+U66+V66+F66+P66</f>
        <v>195776.14413</v>
      </c>
      <c r="F66" s="511">
        <v>34478.409630000002</v>
      </c>
      <c r="G66" s="512"/>
      <c r="H66" s="512"/>
      <c r="I66" s="512"/>
      <c r="J66" s="513"/>
      <c r="K66" s="630">
        <v>36429.734499999999</v>
      </c>
      <c r="L66" s="477"/>
      <c r="M66" s="477"/>
      <c r="N66" s="477"/>
      <c r="O66" s="478"/>
      <c r="P66" s="630">
        <v>37981</v>
      </c>
      <c r="Q66" s="477"/>
      <c r="R66" s="477"/>
      <c r="S66" s="477"/>
      <c r="T66" s="478"/>
      <c r="U66" s="171">
        <v>41613</v>
      </c>
      <c r="V66" s="171">
        <v>45274</v>
      </c>
      <c r="W66" s="625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25.5" x14ac:dyDescent="0.25">
      <c r="A67" s="571"/>
      <c r="B67" s="543"/>
      <c r="C67" s="576"/>
      <c r="D67" s="66" t="s">
        <v>241</v>
      </c>
      <c r="E67" s="164">
        <v>0</v>
      </c>
      <c r="F67" s="511">
        <v>0</v>
      </c>
      <c r="G67" s="596"/>
      <c r="H67" s="596"/>
      <c r="I67" s="596"/>
      <c r="J67" s="597"/>
      <c r="K67" s="476">
        <v>0</v>
      </c>
      <c r="L67" s="967"/>
      <c r="M67" s="967"/>
      <c r="N67" s="967"/>
      <c r="O67" s="968"/>
      <c r="P67" s="476">
        <v>0</v>
      </c>
      <c r="Q67" s="967"/>
      <c r="R67" s="967"/>
      <c r="S67" s="967"/>
      <c r="T67" s="968"/>
      <c r="U67" s="164">
        <v>0</v>
      </c>
      <c r="V67" s="164">
        <v>0</v>
      </c>
      <c r="W67" s="626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15" customHeight="1" x14ac:dyDescent="0.25">
      <c r="A68" s="571"/>
      <c r="B68" s="964" t="s">
        <v>79</v>
      </c>
      <c r="C68" s="557" t="s">
        <v>69</v>
      </c>
      <c r="D68" s="557" t="s">
        <v>69</v>
      </c>
      <c r="E68" s="542" t="s">
        <v>0</v>
      </c>
      <c r="F68" s="428" t="s">
        <v>233</v>
      </c>
      <c r="G68" s="429"/>
      <c r="H68" s="429"/>
      <c r="I68" s="429"/>
      <c r="J68" s="430"/>
      <c r="K68" s="482" t="s">
        <v>234</v>
      </c>
      <c r="L68" s="483"/>
      <c r="M68" s="483"/>
      <c r="N68" s="483"/>
      <c r="O68" s="484"/>
      <c r="P68" s="542" t="s">
        <v>235</v>
      </c>
      <c r="Q68" s="550" t="s">
        <v>166</v>
      </c>
      <c r="R68" s="495"/>
      <c r="S68" s="495"/>
      <c r="T68" s="496"/>
      <c r="U68" s="544" t="s">
        <v>236</v>
      </c>
      <c r="V68" s="544" t="s">
        <v>237</v>
      </c>
      <c r="W68" s="621" t="s">
        <v>69</v>
      </c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33.75" customHeight="1" x14ac:dyDescent="0.25">
      <c r="A69" s="571"/>
      <c r="B69" s="658"/>
      <c r="C69" s="543"/>
      <c r="D69" s="543"/>
      <c r="E69" s="543"/>
      <c r="F69" s="431"/>
      <c r="G69" s="432"/>
      <c r="H69" s="432"/>
      <c r="I69" s="432"/>
      <c r="J69" s="433"/>
      <c r="K69" s="485"/>
      <c r="L69" s="486"/>
      <c r="M69" s="486"/>
      <c r="N69" s="486"/>
      <c r="O69" s="487"/>
      <c r="P69" s="543"/>
      <c r="Q69" s="67" t="s">
        <v>162</v>
      </c>
      <c r="R69" s="67" t="s">
        <v>163</v>
      </c>
      <c r="S69" s="67" t="s">
        <v>164</v>
      </c>
      <c r="T69" s="67" t="s">
        <v>165</v>
      </c>
      <c r="U69" s="545"/>
      <c r="V69" s="545"/>
      <c r="W69" s="539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96.75" customHeight="1" x14ac:dyDescent="0.25">
      <c r="A70" s="969"/>
      <c r="B70" s="659"/>
      <c r="C70" s="660"/>
      <c r="D70" s="661"/>
      <c r="E70" s="74">
        <v>384</v>
      </c>
      <c r="F70" s="508">
        <v>382</v>
      </c>
      <c r="G70" s="509"/>
      <c r="H70" s="509"/>
      <c r="I70" s="510"/>
      <c r="J70" s="68">
        <v>382</v>
      </c>
      <c r="K70" s="508">
        <v>383</v>
      </c>
      <c r="L70" s="509"/>
      <c r="M70" s="509"/>
      <c r="N70" s="509"/>
      <c r="O70" s="510"/>
      <c r="P70" s="68">
        <v>381</v>
      </c>
      <c r="Q70" s="68">
        <v>383</v>
      </c>
      <c r="R70" s="68">
        <v>381</v>
      </c>
      <c r="S70" s="68">
        <v>381</v>
      </c>
      <c r="T70" s="68">
        <v>381</v>
      </c>
      <c r="U70" s="68">
        <v>384</v>
      </c>
      <c r="V70" s="68">
        <v>384</v>
      </c>
      <c r="W70" s="675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15" customHeight="1" x14ac:dyDescent="0.25">
      <c r="A71" s="983" t="s">
        <v>59</v>
      </c>
      <c r="B71" s="988" t="s">
        <v>80</v>
      </c>
      <c r="C71" s="575" t="s">
        <v>65</v>
      </c>
      <c r="D71" s="276" t="s">
        <v>66</v>
      </c>
      <c r="E71" s="277">
        <f>F71+K71+U71+V71+P71</f>
        <v>15437.5015</v>
      </c>
      <c r="F71" s="914">
        <f>F74</f>
        <v>1780.2</v>
      </c>
      <c r="G71" s="962"/>
      <c r="H71" s="962"/>
      <c r="I71" s="962"/>
      <c r="J71" s="963"/>
      <c r="K71" s="639">
        <f>K74</f>
        <v>3465.3015</v>
      </c>
      <c r="L71" s="864"/>
      <c r="M71" s="864"/>
      <c r="N71" s="864"/>
      <c r="O71" s="865"/>
      <c r="P71" s="639">
        <f>P74</f>
        <v>3079</v>
      </c>
      <c r="Q71" s="864"/>
      <c r="R71" s="864"/>
      <c r="S71" s="864"/>
      <c r="T71" s="865"/>
      <c r="U71" s="273">
        <f>U74</f>
        <v>3387</v>
      </c>
      <c r="V71" s="273">
        <f>V74</f>
        <v>3726</v>
      </c>
      <c r="W71" s="654" t="s">
        <v>115</v>
      </c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s="7" customFormat="1" ht="45" customHeight="1" x14ac:dyDescent="0.25">
      <c r="A72" s="983"/>
      <c r="B72" s="989"/>
      <c r="C72" s="576"/>
      <c r="D72" s="66" t="s">
        <v>2</v>
      </c>
      <c r="E72" s="164">
        <v>0</v>
      </c>
      <c r="F72" s="511">
        <v>0</v>
      </c>
      <c r="G72" s="596"/>
      <c r="H72" s="596"/>
      <c r="I72" s="596"/>
      <c r="J72" s="597"/>
      <c r="K72" s="476">
        <v>0</v>
      </c>
      <c r="L72" s="967"/>
      <c r="M72" s="967"/>
      <c r="N72" s="967"/>
      <c r="O72" s="968"/>
      <c r="P72" s="476">
        <v>0</v>
      </c>
      <c r="Q72" s="967"/>
      <c r="R72" s="967"/>
      <c r="S72" s="967"/>
      <c r="T72" s="968"/>
      <c r="U72" s="329">
        <v>0</v>
      </c>
      <c r="V72" s="329">
        <v>0</v>
      </c>
      <c r="W72" s="625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41.25" customHeight="1" x14ac:dyDescent="0.25">
      <c r="A73" s="984"/>
      <c r="B73" s="556"/>
      <c r="C73" s="576"/>
      <c r="D73" s="66" t="s">
        <v>1</v>
      </c>
      <c r="E73" s="164">
        <v>0</v>
      </c>
      <c r="F73" s="511">
        <v>0</v>
      </c>
      <c r="G73" s="596"/>
      <c r="H73" s="596"/>
      <c r="I73" s="596"/>
      <c r="J73" s="597"/>
      <c r="K73" s="476">
        <v>0</v>
      </c>
      <c r="L73" s="967"/>
      <c r="M73" s="967"/>
      <c r="N73" s="967"/>
      <c r="O73" s="968"/>
      <c r="P73" s="476">
        <v>0</v>
      </c>
      <c r="Q73" s="967"/>
      <c r="R73" s="967"/>
      <c r="S73" s="967"/>
      <c r="T73" s="968"/>
      <c r="U73" s="164">
        <v>0</v>
      </c>
      <c r="V73" s="164">
        <v>0</v>
      </c>
      <c r="W73" s="625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s="7" customFormat="1" ht="38.25" x14ac:dyDescent="0.25">
      <c r="A74" s="984"/>
      <c r="B74" s="556"/>
      <c r="C74" s="576"/>
      <c r="D74" s="66" t="s">
        <v>114</v>
      </c>
      <c r="E74" s="107">
        <f>F74+K74+U74+V74+P74</f>
        <v>15437.5015</v>
      </c>
      <c r="F74" s="511">
        <v>1780.2</v>
      </c>
      <c r="G74" s="512"/>
      <c r="H74" s="512"/>
      <c r="I74" s="512"/>
      <c r="J74" s="513"/>
      <c r="K74" s="476">
        <v>3465.3015</v>
      </c>
      <c r="L74" s="477"/>
      <c r="M74" s="477"/>
      <c r="N74" s="477"/>
      <c r="O74" s="478"/>
      <c r="P74" s="476">
        <v>3079</v>
      </c>
      <c r="Q74" s="477"/>
      <c r="R74" s="477"/>
      <c r="S74" s="477"/>
      <c r="T74" s="478"/>
      <c r="U74" s="164">
        <v>3387</v>
      </c>
      <c r="V74" s="164">
        <v>3726</v>
      </c>
      <c r="W74" s="625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25.5" x14ac:dyDescent="0.25">
      <c r="A75" s="984"/>
      <c r="B75" s="556"/>
      <c r="C75" s="576"/>
      <c r="D75" s="274" t="s">
        <v>241</v>
      </c>
      <c r="E75" s="164">
        <v>0</v>
      </c>
      <c r="F75" s="511">
        <v>0</v>
      </c>
      <c r="G75" s="596"/>
      <c r="H75" s="596"/>
      <c r="I75" s="596"/>
      <c r="J75" s="597"/>
      <c r="K75" s="476">
        <v>0</v>
      </c>
      <c r="L75" s="967"/>
      <c r="M75" s="967"/>
      <c r="N75" s="967"/>
      <c r="O75" s="968"/>
      <c r="P75" s="476">
        <v>0</v>
      </c>
      <c r="Q75" s="967"/>
      <c r="R75" s="967"/>
      <c r="S75" s="967"/>
      <c r="T75" s="968"/>
      <c r="U75" s="164">
        <v>0</v>
      </c>
      <c r="V75" s="164">
        <v>0</v>
      </c>
      <c r="W75" s="626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15" customHeight="1" x14ac:dyDescent="0.25">
      <c r="A76" s="984"/>
      <c r="B76" s="985" t="s">
        <v>81</v>
      </c>
      <c r="C76" s="557" t="s">
        <v>69</v>
      </c>
      <c r="D76" s="557" t="s">
        <v>69</v>
      </c>
      <c r="E76" s="542" t="s">
        <v>0</v>
      </c>
      <c r="F76" s="428" t="s">
        <v>233</v>
      </c>
      <c r="G76" s="429"/>
      <c r="H76" s="429"/>
      <c r="I76" s="429"/>
      <c r="J76" s="430"/>
      <c r="K76" s="482" t="s">
        <v>234</v>
      </c>
      <c r="L76" s="483"/>
      <c r="M76" s="483"/>
      <c r="N76" s="483"/>
      <c r="O76" s="484"/>
      <c r="P76" s="542" t="s">
        <v>235</v>
      </c>
      <c r="Q76" s="550" t="s">
        <v>166</v>
      </c>
      <c r="R76" s="495"/>
      <c r="S76" s="495"/>
      <c r="T76" s="496"/>
      <c r="U76" s="544" t="s">
        <v>236</v>
      </c>
      <c r="V76" s="544" t="s">
        <v>237</v>
      </c>
      <c r="W76" s="621" t="s">
        <v>69</v>
      </c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33.75" customHeight="1" x14ac:dyDescent="0.25">
      <c r="A77" s="984"/>
      <c r="B77" s="986"/>
      <c r="C77" s="543"/>
      <c r="D77" s="543"/>
      <c r="E77" s="543"/>
      <c r="F77" s="431"/>
      <c r="G77" s="432"/>
      <c r="H77" s="432"/>
      <c r="I77" s="432"/>
      <c r="J77" s="433"/>
      <c r="K77" s="485"/>
      <c r="L77" s="486"/>
      <c r="M77" s="486"/>
      <c r="N77" s="486"/>
      <c r="O77" s="487"/>
      <c r="P77" s="543"/>
      <c r="Q77" s="67" t="s">
        <v>162</v>
      </c>
      <c r="R77" s="67" t="s">
        <v>163</v>
      </c>
      <c r="S77" s="67" t="s">
        <v>164</v>
      </c>
      <c r="T77" s="67" t="s">
        <v>165</v>
      </c>
      <c r="U77" s="545"/>
      <c r="V77" s="545"/>
      <c r="W77" s="539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33.75" customHeight="1" x14ac:dyDescent="0.25">
      <c r="A78" s="984"/>
      <c r="B78" s="987"/>
      <c r="C78" s="660"/>
      <c r="D78" s="661"/>
      <c r="E78" s="68">
        <f>F78+K78+U78+V78+P78</f>
        <v>28</v>
      </c>
      <c r="F78" s="819">
        <v>6</v>
      </c>
      <c r="G78" s="820"/>
      <c r="H78" s="820"/>
      <c r="I78" s="859"/>
      <c r="J78" s="239">
        <v>6</v>
      </c>
      <c r="K78" s="819">
        <v>7</v>
      </c>
      <c r="L78" s="820"/>
      <c r="M78" s="820"/>
      <c r="N78" s="820"/>
      <c r="O78" s="859"/>
      <c r="P78" s="321">
        <v>5</v>
      </c>
      <c r="Q78" s="321">
        <v>1</v>
      </c>
      <c r="R78" s="321">
        <v>1</v>
      </c>
      <c r="S78" s="321">
        <v>2</v>
      </c>
      <c r="T78" s="321">
        <v>2</v>
      </c>
      <c r="U78" s="68">
        <v>5</v>
      </c>
      <c r="V78" s="68">
        <v>5</v>
      </c>
      <c r="W78" s="996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s="15" customFormat="1" ht="54.75" customHeight="1" x14ac:dyDescent="0.25">
      <c r="A79" s="514" t="s">
        <v>207</v>
      </c>
      <c r="B79" s="562" t="s">
        <v>256</v>
      </c>
      <c r="C79" s="562" t="s">
        <v>65</v>
      </c>
      <c r="D79" s="276" t="s">
        <v>66</v>
      </c>
      <c r="E79" s="519" t="s">
        <v>88</v>
      </c>
      <c r="F79" s="520"/>
      <c r="G79" s="520"/>
      <c r="H79" s="520"/>
      <c r="I79" s="520"/>
      <c r="J79" s="520"/>
      <c r="K79" s="520"/>
      <c r="L79" s="520"/>
      <c r="M79" s="520"/>
      <c r="N79" s="520"/>
      <c r="O79" s="520"/>
      <c r="P79" s="520"/>
      <c r="Q79" s="520"/>
      <c r="R79" s="520"/>
      <c r="S79" s="520"/>
      <c r="T79" s="520"/>
      <c r="U79" s="520"/>
      <c r="V79" s="521"/>
      <c r="W79" s="526" t="s">
        <v>268</v>
      </c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4" s="15" customFormat="1" ht="44.25" customHeight="1" x14ac:dyDescent="0.25">
      <c r="A80" s="514"/>
      <c r="B80" s="562"/>
      <c r="C80" s="562"/>
      <c r="D80" s="66" t="s">
        <v>2</v>
      </c>
      <c r="E80" s="381"/>
      <c r="F80" s="551"/>
      <c r="G80" s="552"/>
      <c r="H80" s="552"/>
      <c r="I80" s="552"/>
      <c r="J80" s="552"/>
      <c r="K80" s="551"/>
      <c r="L80" s="552"/>
      <c r="M80" s="552"/>
      <c r="N80" s="552"/>
      <c r="O80" s="552"/>
      <c r="P80" s="551"/>
      <c r="Q80" s="552"/>
      <c r="R80" s="552"/>
      <c r="S80" s="552"/>
      <c r="T80" s="552"/>
      <c r="U80" s="381"/>
      <c r="V80" s="381"/>
      <c r="W80" s="52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s="15" customFormat="1" ht="45" customHeight="1" x14ac:dyDescent="0.25">
      <c r="A81" s="514"/>
      <c r="B81" s="562"/>
      <c r="C81" s="562"/>
      <c r="D81" s="66" t="s">
        <v>1</v>
      </c>
      <c r="E81" s="381"/>
      <c r="F81" s="551"/>
      <c r="G81" s="552"/>
      <c r="H81" s="552"/>
      <c r="I81" s="552"/>
      <c r="J81" s="552"/>
      <c r="K81" s="551"/>
      <c r="L81" s="552"/>
      <c r="M81" s="552"/>
      <c r="N81" s="552"/>
      <c r="O81" s="552"/>
      <c r="P81" s="551"/>
      <c r="Q81" s="552"/>
      <c r="R81" s="552"/>
      <c r="S81" s="552"/>
      <c r="T81" s="552"/>
      <c r="U81" s="381"/>
      <c r="V81" s="381"/>
      <c r="W81" s="52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s="15" customFormat="1" ht="45.75" customHeight="1" x14ac:dyDescent="0.25">
      <c r="A82" s="514"/>
      <c r="B82" s="562"/>
      <c r="C82" s="562"/>
      <c r="D82" s="66" t="s">
        <v>114</v>
      </c>
      <c r="E82" s="519" t="s">
        <v>88</v>
      </c>
      <c r="F82" s="520"/>
      <c r="G82" s="520"/>
      <c r="H82" s="520"/>
      <c r="I82" s="520"/>
      <c r="J82" s="520"/>
      <c r="K82" s="520"/>
      <c r="L82" s="520"/>
      <c r="M82" s="520"/>
      <c r="N82" s="520"/>
      <c r="O82" s="520"/>
      <c r="P82" s="520"/>
      <c r="Q82" s="520"/>
      <c r="R82" s="520"/>
      <c r="S82" s="520"/>
      <c r="T82" s="520"/>
      <c r="U82" s="520"/>
      <c r="V82" s="521"/>
      <c r="W82" s="52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s="15" customFormat="1" ht="69" customHeight="1" x14ac:dyDescent="0.25">
      <c r="A83" s="514"/>
      <c r="B83" s="562"/>
      <c r="C83" s="562"/>
      <c r="D83" s="274" t="s">
        <v>241</v>
      </c>
      <c r="E83" s="381"/>
      <c r="F83" s="551"/>
      <c r="G83" s="552"/>
      <c r="H83" s="552"/>
      <c r="I83" s="552"/>
      <c r="J83" s="552"/>
      <c r="K83" s="551"/>
      <c r="L83" s="552"/>
      <c r="M83" s="552"/>
      <c r="N83" s="552"/>
      <c r="O83" s="552"/>
      <c r="P83" s="551"/>
      <c r="Q83" s="552"/>
      <c r="R83" s="552"/>
      <c r="S83" s="552"/>
      <c r="T83" s="552"/>
      <c r="U83" s="381"/>
      <c r="V83" s="381"/>
      <c r="W83" s="52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 s="15" customFormat="1" ht="58.5" customHeight="1" x14ac:dyDescent="0.25">
      <c r="A84" s="515" t="s">
        <v>260</v>
      </c>
      <c r="B84" s="562" t="s">
        <v>257</v>
      </c>
      <c r="C84" s="562" t="s">
        <v>65</v>
      </c>
      <c r="D84" s="272" t="s">
        <v>66</v>
      </c>
      <c r="E84" s="527" t="s">
        <v>88</v>
      </c>
      <c r="F84" s="528"/>
      <c r="G84" s="528"/>
      <c r="H84" s="528"/>
      <c r="I84" s="528"/>
      <c r="J84" s="528"/>
      <c r="K84" s="528"/>
      <c r="L84" s="528"/>
      <c r="M84" s="528"/>
      <c r="N84" s="528"/>
      <c r="O84" s="528"/>
      <c r="P84" s="528"/>
      <c r="Q84" s="528"/>
      <c r="R84" s="528"/>
      <c r="S84" s="528"/>
      <c r="T84" s="528"/>
      <c r="U84" s="528"/>
      <c r="V84" s="529"/>
      <c r="W84" s="526" t="s">
        <v>268</v>
      </c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1:34" s="15" customFormat="1" ht="48.75" customHeight="1" x14ac:dyDescent="0.25">
      <c r="A85" s="516"/>
      <c r="B85" s="562"/>
      <c r="C85" s="562"/>
      <c r="D85" s="66" t="s">
        <v>2</v>
      </c>
      <c r="E85" s="381"/>
      <c r="F85" s="551"/>
      <c r="G85" s="552"/>
      <c r="H85" s="552"/>
      <c r="I85" s="552"/>
      <c r="J85" s="552"/>
      <c r="K85" s="551"/>
      <c r="L85" s="552"/>
      <c r="M85" s="552"/>
      <c r="N85" s="552"/>
      <c r="O85" s="552"/>
      <c r="P85" s="551"/>
      <c r="Q85" s="552"/>
      <c r="R85" s="552"/>
      <c r="S85" s="552"/>
      <c r="T85" s="552"/>
      <c r="U85" s="381"/>
      <c r="V85" s="381"/>
      <c r="W85" s="52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s="15" customFormat="1" ht="39" customHeight="1" x14ac:dyDescent="0.25">
      <c r="A86" s="516"/>
      <c r="B86" s="562"/>
      <c r="C86" s="562"/>
      <c r="D86" s="66" t="s">
        <v>1</v>
      </c>
      <c r="E86" s="381"/>
      <c r="F86" s="551"/>
      <c r="G86" s="552"/>
      <c r="H86" s="552"/>
      <c r="I86" s="552"/>
      <c r="J86" s="552"/>
      <c r="K86" s="551"/>
      <c r="L86" s="552"/>
      <c r="M86" s="552"/>
      <c r="N86" s="552"/>
      <c r="O86" s="552"/>
      <c r="P86" s="551"/>
      <c r="Q86" s="552"/>
      <c r="R86" s="552"/>
      <c r="S86" s="552"/>
      <c r="T86" s="552"/>
      <c r="U86" s="381"/>
      <c r="V86" s="381"/>
      <c r="W86" s="52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s="15" customFormat="1" ht="52.5" customHeight="1" x14ac:dyDescent="0.25">
      <c r="A87" s="516"/>
      <c r="B87" s="562"/>
      <c r="C87" s="562"/>
      <c r="D87" s="66" t="s">
        <v>114</v>
      </c>
      <c r="E87" s="530" t="s">
        <v>88</v>
      </c>
      <c r="F87" s="528"/>
      <c r="G87" s="528"/>
      <c r="H87" s="528"/>
      <c r="I87" s="528"/>
      <c r="J87" s="528"/>
      <c r="K87" s="528"/>
      <c r="L87" s="528"/>
      <c r="M87" s="528"/>
      <c r="N87" s="528"/>
      <c r="O87" s="528"/>
      <c r="P87" s="528"/>
      <c r="Q87" s="528"/>
      <c r="R87" s="528"/>
      <c r="S87" s="528"/>
      <c r="T87" s="528"/>
      <c r="U87" s="528"/>
      <c r="V87" s="529"/>
      <c r="W87" s="52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s="15" customFormat="1" ht="59.25" customHeight="1" x14ac:dyDescent="0.25">
      <c r="A88" s="516"/>
      <c r="B88" s="562"/>
      <c r="C88" s="562"/>
      <c r="D88" s="274" t="s">
        <v>241</v>
      </c>
      <c r="E88" s="381"/>
      <c r="F88" s="551"/>
      <c r="G88" s="552"/>
      <c r="H88" s="552"/>
      <c r="I88" s="552"/>
      <c r="J88" s="552"/>
      <c r="K88" s="551"/>
      <c r="L88" s="552"/>
      <c r="M88" s="552"/>
      <c r="N88" s="552"/>
      <c r="O88" s="552"/>
      <c r="P88" s="551"/>
      <c r="Q88" s="552"/>
      <c r="R88" s="552"/>
      <c r="S88" s="552"/>
      <c r="T88" s="552"/>
      <c r="U88" s="381"/>
      <c r="V88" s="381"/>
      <c r="W88" s="52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s="15" customFormat="1" ht="24.75" customHeight="1" x14ac:dyDescent="0.25">
      <c r="A89" s="516"/>
      <c r="B89" s="563" t="s">
        <v>68</v>
      </c>
      <c r="C89" s="557" t="s">
        <v>69</v>
      </c>
      <c r="D89" s="559" t="s">
        <v>69</v>
      </c>
      <c r="E89" s="428" t="s">
        <v>69</v>
      </c>
      <c r="F89" s="429"/>
      <c r="G89" s="429"/>
      <c r="H89" s="429"/>
      <c r="I89" s="429"/>
      <c r="J89" s="429"/>
      <c r="K89" s="540"/>
      <c r="L89" s="540"/>
      <c r="M89" s="540"/>
      <c r="N89" s="540"/>
      <c r="O89" s="540"/>
      <c r="P89" s="540"/>
      <c r="Q89" s="540"/>
      <c r="R89" s="540"/>
      <c r="S89" s="540"/>
      <c r="T89" s="540"/>
      <c r="U89" s="540"/>
      <c r="V89" s="540"/>
      <c r="W89" s="523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1:34" s="15" customFormat="1" ht="18" customHeight="1" x14ac:dyDescent="0.25">
      <c r="A90" s="517"/>
      <c r="B90" s="543"/>
      <c r="C90" s="558"/>
      <c r="D90" s="560"/>
      <c r="E90" s="535"/>
      <c r="F90" s="536"/>
      <c r="G90" s="536"/>
      <c r="H90" s="536"/>
      <c r="I90" s="536"/>
      <c r="J90" s="536"/>
      <c r="K90" s="541"/>
      <c r="L90" s="541"/>
      <c r="M90" s="541"/>
      <c r="N90" s="541"/>
      <c r="O90" s="541"/>
      <c r="P90" s="541"/>
      <c r="Q90" s="541"/>
      <c r="R90" s="541"/>
      <c r="S90" s="541"/>
      <c r="T90" s="541"/>
      <c r="U90" s="541"/>
      <c r="V90" s="541"/>
      <c r="W90" s="523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s="15" customFormat="1" ht="48" customHeight="1" x14ac:dyDescent="0.25">
      <c r="A91" s="518" t="s">
        <v>261</v>
      </c>
      <c r="B91" s="564" t="s">
        <v>258</v>
      </c>
      <c r="C91" s="566" t="s">
        <v>65</v>
      </c>
      <c r="D91" s="276" t="s">
        <v>66</v>
      </c>
      <c r="E91" s="531" t="s">
        <v>88</v>
      </c>
      <c r="F91" s="532"/>
      <c r="G91" s="532"/>
      <c r="H91" s="532"/>
      <c r="I91" s="532"/>
      <c r="J91" s="532"/>
      <c r="K91" s="532"/>
      <c r="L91" s="532"/>
      <c r="M91" s="532"/>
      <c r="N91" s="532"/>
      <c r="O91" s="532"/>
      <c r="P91" s="532"/>
      <c r="Q91" s="532"/>
      <c r="R91" s="532"/>
      <c r="S91" s="532"/>
      <c r="T91" s="532"/>
      <c r="U91" s="532"/>
      <c r="V91" s="533"/>
      <c r="W91" s="524" t="s">
        <v>268</v>
      </c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s="15" customFormat="1" ht="36" customHeight="1" x14ac:dyDescent="0.25">
      <c r="A92" s="518"/>
      <c r="B92" s="565"/>
      <c r="C92" s="567"/>
      <c r="D92" s="66" t="s">
        <v>2</v>
      </c>
      <c r="E92" s="381"/>
      <c r="F92" s="551"/>
      <c r="G92" s="552"/>
      <c r="H92" s="552"/>
      <c r="I92" s="552"/>
      <c r="J92" s="552"/>
      <c r="K92" s="551"/>
      <c r="L92" s="552"/>
      <c r="M92" s="552"/>
      <c r="N92" s="552"/>
      <c r="O92" s="552"/>
      <c r="P92" s="551"/>
      <c r="Q92" s="552"/>
      <c r="R92" s="552"/>
      <c r="S92" s="552"/>
      <c r="T92" s="552"/>
      <c r="U92" s="381"/>
      <c r="V92" s="381"/>
      <c r="W92" s="522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4" s="15" customFormat="1" ht="33" customHeight="1" x14ac:dyDescent="0.25">
      <c r="A93" s="518"/>
      <c r="B93" s="565"/>
      <c r="C93" s="567"/>
      <c r="D93" s="66" t="s">
        <v>1</v>
      </c>
      <c r="E93" s="381"/>
      <c r="F93" s="551"/>
      <c r="G93" s="552"/>
      <c r="H93" s="552"/>
      <c r="I93" s="552"/>
      <c r="J93" s="552"/>
      <c r="K93" s="551"/>
      <c r="L93" s="552"/>
      <c r="M93" s="552"/>
      <c r="N93" s="552"/>
      <c r="O93" s="552"/>
      <c r="P93" s="551"/>
      <c r="Q93" s="552"/>
      <c r="R93" s="552"/>
      <c r="S93" s="552"/>
      <c r="T93" s="552"/>
      <c r="U93" s="381"/>
      <c r="V93" s="381"/>
      <c r="W93" s="522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4" s="15" customFormat="1" ht="46.5" customHeight="1" x14ac:dyDescent="0.25">
      <c r="A94" s="518"/>
      <c r="B94" s="565"/>
      <c r="C94" s="567"/>
      <c r="D94" s="66" t="s">
        <v>114</v>
      </c>
      <c r="E94" s="519" t="s">
        <v>88</v>
      </c>
      <c r="F94" s="520"/>
      <c r="G94" s="520"/>
      <c r="H94" s="520"/>
      <c r="I94" s="520"/>
      <c r="J94" s="520"/>
      <c r="K94" s="520"/>
      <c r="L94" s="520"/>
      <c r="M94" s="520"/>
      <c r="N94" s="520"/>
      <c r="O94" s="520"/>
      <c r="P94" s="520"/>
      <c r="Q94" s="520"/>
      <c r="R94" s="520"/>
      <c r="S94" s="520"/>
      <c r="T94" s="520"/>
      <c r="U94" s="520"/>
      <c r="V94" s="521"/>
      <c r="W94" s="522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</row>
    <row r="95" spans="1:34" s="15" customFormat="1" ht="51" customHeight="1" x14ac:dyDescent="0.25">
      <c r="A95" s="518"/>
      <c r="B95" s="565"/>
      <c r="C95" s="567"/>
      <c r="D95" s="274" t="s">
        <v>241</v>
      </c>
      <c r="E95" s="373"/>
      <c r="F95" s="568"/>
      <c r="G95" s="569"/>
      <c r="H95" s="569"/>
      <c r="I95" s="569"/>
      <c r="J95" s="569"/>
      <c r="K95" s="568"/>
      <c r="L95" s="569"/>
      <c r="M95" s="569"/>
      <c r="N95" s="569"/>
      <c r="O95" s="569"/>
      <c r="P95" s="568"/>
      <c r="Q95" s="569"/>
      <c r="R95" s="569"/>
      <c r="S95" s="569"/>
      <c r="T95" s="569"/>
      <c r="U95" s="373"/>
      <c r="V95" s="373"/>
      <c r="W95" s="525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</row>
    <row r="96" spans="1:34" s="15" customFormat="1" ht="20.25" customHeight="1" x14ac:dyDescent="0.25">
      <c r="A96" s="518"/>
      <c r="B96" s="555" t="s">
        <v>68</v>
      </c>
      <c r="C96" s="557" t="s">
        <v>69</v>
      </c>
      <c r="D96" s="559" t="s">
        <v>69</v>
      </c>
      <c r="E96" s="440" t="s">
        <v>69</v>
      </c>
      <c r="F96" s="441"/>
      <c r="G96" s="441"/>
      <c r="H96" s="441"/>
      <c r="I96" s="441"/>
      <c r="J96" s="441"/>
      <c r="K96" s="534"/>
      <c r="L96" s="534"/>
      <c r="M96" s="534"/>
      <c r="N96" s="534"/>
      <c r="O96" s="534"/>
      <c r="P96" s="534"/>
      <c r="Q96" s="534"/>
      <c r="R96" s="534"/>
      <c r="S96" s="534"/>
      <c r="T96" s="534"/>
      <c r="U96" s="534"/>
      <c r="V96" s="534"/>
      <c r="W96" s="538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s="15" customFormat="1" ht="17.25" customHeight="1" x14ac:dyDescent="0.25">
      <c r="A97" s="518"/>
      <c r="B97" s="556"/>
      <c r="C97" s="558"/>
      <c r="D97" s="560"/>
      <c r="E97" s="535"/>
      <c r="F97" s="536"/>
      <c r="G97" s="536"/>
      <c r="H97" s="536"/>
      <c r="I97" s="536"/>
      <c r="J97" s="536"/>
      <c r="K97" s="537"/>
      <c r="L97" s="537"/>
      <c r="M97" s="537"/>
      <c r="N97" s="537"/>
      <c r="O97" s="537"/>
      <c r="P97" s="537"/>
      <c r="Q97" s="537"/>
      <c r="R97" s="537"/>
      <c r="S97" s="537"/>
      <c r="T97" s="537"/>
      <c r="U97" s="537"/>
      <c r="V97" s="537"/>
      <c r="W97" s="539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</row>
    <row r="98" spans="1:34" s="15" customFormat="1" ht="36" customHeight="1" x14ac:dyDescent="0.25">
      <c r="A98" s="518" t="s">
        <v>262</v>
      </c>
      <c r="B98" s="561" t="s">
        <v>259</v>
      </c>
      <c r="C98" s="562" t="s">
        <v>65</v>
      </c>
      <c r="D98" s="382" t="s">
        <v>66</v>
      </c>
      <c r="E98" s="519" t="s">
        <v>88</v>
      </c>
      <c r="F98" s="520"/>
      <c r="G98" s="520"/>
      <c r="H98" s="520"/>
      <c r="I98" s="520"/>
      <c r="J98" s="520"/>
      <c r="K98" s="520"/>
      <c r="L98" s="520"/>
      <c r="M98" s="520"/>
      <c r="N98" s="520"/>
      <c r="O98" s="520"/>
      <c r="P98" s="520"/>
      <c r="Q98" s="520"/>
      <c r="R98" s="520"/>
      <c r="S98" s="520"/>
      <c r="T98" s="520"/>
      <c r="U98" s="520"/>
      <c r="V98" s="521"/>
      <c r="W98" s="522" t="s">
        <v>267</v>
      </c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</row>
    <row r="99" spans="1:34" s="15" customFormat="1" ht="44.25" customHeight="1" x14ac:dyDescent="0.25">
      <c r="A99" s="518"/>
      <c r="B99" s="561"/>
      <c r="C99" s="562"/>
      <c r="D99" s="383" t="s">
        <v>2</v>
      </c>
      <c r="E99" s="381">
        <v>0</v>
      </c>
      <c r="F99" s="551">
        <v>0</v>
      </c>
      <c r="G99" s="552"/>
      <c r="H99" s="552"/>
      <c r="I99" s="552"/>
      <c r="J99" s="552"/>
      <c r="K99" s="551">
        <v>0</v>
      </c>
      <c r="L99" s="552"/>
      <c r="M99" s="552"/>
      <c r="N99" s="552"/>
      <c r="O99" s="552"/>
      <c r="P99" s="551">
        <v>0</v>
      </c>
      <c r="Q99" s="552"/>
      <c r="R99" s="552"/>
      <c r="S99" s="552"/>
      <c r="T99" s="552"/>
      <c r="U99" s="381">
        <v>0</v>
      </c>
      <c r="V99" s="381">
        <v>0</v>
      </c>
      <c r="W99" s="522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</row>
    <row r="100" spans="1:34" s="15" customFormat="1" ht="41.25" customHeight="1" x14ac:dyDescent="0.25">
      <c r="A100" s="518"/>
      <c r="B100" s="561"/>
      <c r="C100" s="562"/>
      <c r="D100" s="383" t="s">
        <v>1</v>
      </c>
      <c r="E100" s="381">
        <v>0</v>
      </c>
      <c r="F100" s="551">
        <v>0</v>
      </c>
      <c r="G100" s="552"/>
      <c r="H100" s="552"/>
      <c r="I100" s="552"/>
      <c r="J100" s="552"/>
      <c r="K100" s="551">
        <v>0</v>
      </c>
      <c r="L100" s="552"/>
      <c r="M100" s="552"/>
      <c r="N100" s="552"/>
      <c r="O100" s="552"/>
      <c r="P100" s="551">
        <v>0</v>
      </c>
      <c r="Q100" s="552"/>
      <c r="R100" s="552"/>
      <c r="S100" s="552"/>
      <c r="T100" s="552"/>
      <c r="U100" s="381">
        <v>0</v>
      </c>
      <c r="V100" s="381">
        <v>0</v>
      </c>
      <c r="W100" s="522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</row>
    <row r="101" spans="1:34" s="15" customFormat="1" ht="45.75" customHeight="1" x14ac:dyDescent="0.25">
      <c r="A101" s="518"/>
      <c r="B101" s="561"/>
      <c r="C101" s="562"/>
      <c r="D101" s="383" t="s">
        <v>114</v>
      </c>
      <c r="E101" s="519" t="s">
        <v>88</v>
      </c>
      <c r="F101" s="520"/>
      <c r="G101" s="520"/>
      <c r="H101" s="520"/>
      <c r="I101" s="520"/>
      <c r="J101" s="520"/>
      <c r="K101" s="520"/>
      <c r="L101" s="520"/>
      <c r="M101" s="520"/>
      <c r="N101" s="520"/>
      <c r="O101" s="520"/>
      <c r="P101" s="520"/>
      <c r="Q101" s="520"/>
      <c r="R101" s="520"/>
      <c r="S101" s="520"/>
      <c r="T101" s="520"/>
      <c r="U101" s="520"/>
      <c r="V101" s="521"/>
      <c r="W101" s="522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</row>
    <row r="102" spans="1:34" s="15" customFormat="1" ht="50.25" customHeight="1" x14ac:dyDescent="0.25">
      <c r="A102" s="518"/>
      <c r="B102" s="561"/>
      <c r="C102" s="562"/>
      <c r="D102" s="384" t="s">
        <v>241</v>
      </c>
      <c r="E102" s="381">
        <v>0</v>
      </c>
      <c r="F102" s="551">
        <v>0</v>
      </c>
      <c r="G102" s="552"/>
      <c r="H102" s="552"/>
      <c r="I102" s="552"/>
      <c r="J102" s="552"/>
      <c r="K102" s="551">
        <v>0</v>
      </c>
      <c r="L102" s="552"/>
      <c r="M102" s="552"/>
      <c r="N102" s="552"/>
      <c r="O102" s="552"/>
      <c r="P102" s="551">
        <v>0</v>
      </c>
      <c r="Q102" s="552"/>
      <c r="R102" s="552"/>
      <c r="S102" s="552"/>
      <c r="T102" s="552"/>
      <c r="U102" s="381">
        <v>0</v>
      </c>
      <c r="V102" s="381">
        <v>0</v>
      </c>
      <c r="W102" s="522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</row>
    <row r="103" spans="1:34" s="15" customFormat="1" ht="18.75" customHeight="1" x14ac:dyDescent="0.25">
      <c r="A103" s="518"/>
      <c r="B103" s="547" t="s">
        <v>265</v>
      </c>
      <c r="C103" s="546" t="s">
        <v>69</v>
      </c>
      <c r="D103" s="546" t="s">
        <v>69</v>
      </c>
      <c r="E103" s="542" t="s">
        <v>0</v>
      </c>
      <c r="F103" s="905" t="s">
        <v>233</v>
      </c>
      <c r="G103" s="906"/>
      <c r="H103" s="906"/>
      <c r="I103" s="906"/>
      <c r="J103" s="907"/>
      <c r="K103" s="908" t="s">
        <v>234</v>
      </c>
      <c r="L103" s="909"/>
      <c r="M103" s="909"/>
      <c r="N103" s="909"/>
      <c r="O103" s="910"/>
      <c r="P103" s="542" t="s">
        <v>235</v>
      </c>
      <c r="Q103" s="550" t="s">
        <v>166</v>
      </c>
      <c r="R103" s="495"/>
      <c r="S103" s="495"/>
      <c r="T103" s="496"/>
      <c r="U103" s="544" t="s">
        <v>236</v>
      </c>
      <c r="V103" s="553" t="s">
        <v>237</v>
      </c>
      <c r="W103" s="523" t="s">
        <v>69</v>
      </c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</row>
    <row r="104" spans="1:34" s="15" customFormat="1" ht="30.75" customHeight="1" x14ac:dyDescent="0.25">
      <c r="A104" s="518"/>
      <c r="B104" s="548"/>
      <c r="C104" s="546"/>
      <c r="D104" s="546"/>
      <c r="E104" s="543"/>
      <c r="F104" s="431"/>
      <c r="G104" s="432"/>
      <c r="H104" s="432"/>
      <c r="I104" s="432"/>
      <c r="J104" s="433"/>
      <c r="K104" s="485"/>
      <c r="L104" s="486"/>
      <c r="M104" s="486"/>
      <c r="N104" s="486"/>
      <c r="O104" s="487"/>
      <c r="P104" s="543"/>
      <c r="Q104" s="67" t="s">
        <v>162</v>
      </c>
      <c r="R104" s="67" t="s">
        <v>163</v>
      </c>
      <c r="S104" s="67" t="s">
        <v>164</v>
      </c>
      <c r="T104" s="67" t="s">
        <v>165</v>
      </c>
      <c r="U104" s="545"/>
      <c r="V104" s="554"/>
      <c r="W104" s="523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</row>
    <row r="105" spans="1:34" s="15" customFormat="1" ht="27" customHeight="1" x14ac:dyDescent="0.25">
      <c r="A105" s="518"/>
      <c r="B105" s="549"/>
      <c r="C105" s="546"/>
      <c r="D105" s="546"/>
      <c r="E105" s="68">
        <f>F105+K105+U105+V105+P105</f>
        <v>99323</v>
      </c>
      <c r="F105" s="819">
        <v>12700</v>
      </c>
      <c r="G105" s="820"/>
      <c r="H105" s="820"/>
      <c r="I105" s="859"/>
      <c r="J105" s="371">
        <v>12700</v>
      </c>
      <c r="K105" s="819">
        <v>16063</v>
      </c>
      <c r="L105" s="820"/>
      <c r="M105" s="820"/>
      <c r="N105" s="820"/>
      <c r="O105" s="859"/>
      <c r="P105" s="371">
        <v>23520</v>
      </c>
      <c r="Q105" s="371">
        <v>5768</v>
      </c>
      <c r="R105" s="371">
        <v>11690</v>
      </c>
      <c r="S105" s="371">
        <v>17611</v>
      </c>
      <c r="T105" s="371">
        <v>23520</v>
      </c>
      <c r="U105" s="68">
        <v>23520</v>
      </c>
      <c r="V105" s="380">
        <v>23520</v>
      </c>
      <c r="W105" s="523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</row>
    <row r="106" spans="1:34" s="15" customFormat="1" ht="62.25" customHeight="1" x14ac:dyDescent="0.25">
      <c r="A106" s="979" t="s">
        <v>263</v>
      </c>
      <c r="B106" s="853" t="s">
        <v>252</v>
      </c>
      <c r="C106" s="849" t="s">
        <v>65</v>
      </c>
      <c r="D106" s="72" t="s">
        <v>66</v>
      </c>
      <c r="E106" s="173">
        <f>K106+U106+V106+F106</f>
        <v>81648.98</v>
      </c>
      <c r="F106" s="936">
        <f>F107</f>
        <v>58788</v>
      </c>
      <c r="G106" s="937"/>
      <c r="H106" s="937"/>
      <c r="I106" s="937"/>
      <c r="J106" s="938"/>
      <c r="K106" s="691">
        <f>K107</f>
        <v>22860.98</v>
      </c>
      <c r="L106" s="903"/>
      <c r="M106" s="903"/>
      <c r="N106" s="903"/>
      <c r="O106" s="904"/>
      <c r="P106" s="691">
        <f>P107</f>
        <v>0</v>
      </c>
      <c r="Q106" s="903"/>
      <c r="R106" s="903"/>
      <c r="S106" s="903"/>
      <c r="T106" s="904"/>
      <c r="U106" s="181">
        <f>U107</f>
        <v>0</v>
      </c>
      <c r="V106" s="173">
        <f>V107</f>
        <v>0</v>
      </c>
      <c r="W106" s="1002" t="s">
        <v>113</v>
      </c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</row>
    <row r="107" spans="1:34" s="15" customFormat="1" ht="62.25" customHeight="1" x14ac:dyDescent="0.25">
      <c r="A107" s="571"/>
      <c r="B107" s="543"/>
      <c r="C107" s="576"/>
      <c r="D107" s="66" t="s">
        <v>2</v>
      </c>
      <c r="E107" s="170">
        <f>K107+U107+V107+F107+P107</f>
        <v>81648.98</v>
      </c>
      <c r="F107" s="511">
        <f>F112</f>
        <v>58788</v>
      </c>
      <c r="G107" s="512"/>
      <c r="H107" s="512"/>
      <c r="I107" s="512"/>
      <c r="J107" s="513"/>
      <c r="K107" s="476">
        <f>K112</f>
        <v>22860.98</v>
      </c>
      <c r="L107" s="477"/>
      <c r="M107" s="477"/>
      <c r="N107" s="477"/>
      <c r="O107" s="478"/>
      <c r="P107" s="476">
        <f>P112</f>
        <v>0</v>
      </c>
      <c r="Q107" s="477"/>
      <c r="R107" s="477"/>
      <c r="S107" s="477"/>
      <c r="T107" s="478"/>
      <c r="U107" s="107">
        <f>U112</f>
        <v>0</v>
      </c>
      <c r="V107" s="107">
        <f>V112</f>
        <v>0</v>
      </c>
      <c r="W107" s="625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s="15" customFormat="1" ht="62.25" customHeight="1" x14ac:dyDescent="0.25">
      <c r="A108" s="571"/>
      <c r="B108" s="543"/>
      <c r="C108" s="576"/>
      <c r="D108" s="66" t="s">
        <v>1</v>
      </c>
      <c r="E108" s="208">
        <v>0</v>
      </c>
      <c r="F108" s="761">
        <v>0</v>
      </c>
      <c r="G108" s="762"/>
      <c r="H108" s="762"/>
      <c r="I108" s="762"/>
      <c r="J108" s="763"/>
      <c r="K108" s="476">
        <v>0</v>
      </c>
      <c r="L108" s="477"/>
      <c r="M108" s="477"/>
      <c r="N108" s="477"/>
      <c r="O108" s="478"/>
      <c r="P108" s="476">
        <v>0</v>
      </c>
      <c r="Q108" s="477"/>
      <c r="R108" s="477"/>
      <c r="S108" s="477"/>
      <c r="T108" s="478"/>
      <c r="U108" s="107">
        <v>0</v>
      </c>
      <c r="V108" s="107">
        <v>0</v>
      </c>
      <c r="W108" s="625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</row>
    <row r="109" spans="1:34" s="15" customFormat="1" ht="62.25" customHeight="1" x14ac:dyDescent="0.25">
      <c r="A109" s="571"/>
      <c r="B109" s="543"/>
      <c r="C109" s="576"/>
      <c r="D109" s="66" t="s">
        <v>114</v>
      </c>
      <c r="E109" s="216">
        <v>0</v>
      </c>
      <c r="F109" s="917">
        <v>0</v>
      </c>
      <c r="G109" s="918"/>
      <c r="H109" s="918"/>
      <c r="I109" s="918"/>
      <c r="J109" s="919"/>
      <c r="K109" s="791">
        <v>0</v>
      </c>
      <c r="L109" s="628"/>
      <c r="M109" s="628"/>
      <c r="N109" s="628"/>
      <c r="O109" s="629"/>
      <c r="P109" s="791">
        <v>0</v>
      </c>
      <c r="Q109" s="628"/>
      <c r="R109" s="628"/>
      <c r="S109" s="628"/>
      <c r="T109" s="629"/>
      <c r="U109" s="329">
        <v>0</v>
      </c>
      <c r="V109" s="329">
        <v>0</v>
      </c>
      <c r="W109" s="625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</row>
    <row r="110" spans="1:34" s="15" customFormat="1" ht="43.5" customHeight="1" x14ac:dyDescent="0.25">
      <c r="A110" s="969"/>
      <c r="B110" s="660"/>
      <c r="C110" s="980"/>
      <c r="D110" s="274" t="s">
        <v>241</v>
      </c>
      <c r="E110" s="275">
        <v>0</v>
      </c>
      <c r="F110" s="920">
        <v>0</v>
      </c>
      <c r="G110" s="921"/>
      <c r="H110" s="921"/>
      <c r="I110" s="921"/>
      <c r="J110" s="922"/>
      <c r="K110" s="911">
        <v>0</v>
      </c>
      <c r="L110" s="912"/>
      <c r="M110" s="912"/>
      <c r="N110" s="912"/>
      <c r="O110" s="913"/>
      <c r="P110" s="911">
        <v>0</v>
      </c>
      <c r="Q110" s="912"/>
      <c r="R110" s="912"/>
      <c r="S110" s="912"/>
      <c r="T110" s="913"/>
      <c r="U110" s="275">
        <f t="shared" ref="U110:V110" si="5">U113</f>
        <v>0</v>
      </c>
      <c r="V110" s="275">
        <f t="shared" si="5"/>
        <v>0</v>
      </c>
      <c r="W110" s="1003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</row>
    <row r="111" spans="1:34" s="15" customFormat="1" ht="60.75" customHeight="1" x14ac:dyDescent="0.25">
      <c r="A111" s="570" t="s">
        <v>264</v>
      </c>
      <c r="B111" s="990" t="s">
        <v>251</v>
      </c>
      <c r="C111" s="575" t="s">
        <v>65</v>
      </c>
      <c r="D111" s="278" t="s">
        <v>66</v>
      </c>
      <c r="E111" s="277">
        <f>K111+U111+V111+F111+P111</f>
        <v>81648.98</v>
      </c>
      <c r="F111" s="914">
        <f>F112</f>
        <v>58788</v>
      </c>
      <c r="G111" s="915"/>
      <c r="H111" s="915"/>
      <c r="I111" s="915"/>
      <c r="J111" s="916"/>
      <c r="K111" s="639">
        <f>K112</f>
        <v>22860.98</v>
      </c>
      <c r="L111" s="640"/>
      <c r="M111" s="640"/>
      <c r="N111" s="640"/>
      <c r="O111" s="641"/>
      <c r="P111" s="639">
        <f>P112</f>
        <v>0</v>
      </c>
      <c r="Q111" s="640"/>
      <c r="R111" s="640"/>
      <c r="S111" s="640"/>
      <c r="T111" s="641"/>
      <c r="U111" s="277">
        <f>U112</f>
        <v>0</v>
      </c>
      <c r="V111" s="277">
        <f>V112</f>
        <v>0</v>
      </c>
      <c r="W111" s="654" t="s">
        <v>113</v>
      </c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</row>
    <row r="112" spans="1:34" s="15" customFormat="1" ht="72" customHeight="1" x14ac:dyDescent="0.25">
      <c r="A112" s="571"/>
      <c r="B112" s="543"/>
      <c r="C112" s="576"/>
      <c r="D112" s="66" t="s">
        <v>2</v>
      </c>
      <c r="E112" s="170">
        <f>K112+U112+V112+F112+P112</f>
        <v>81648.98</v>
      </c>
      <c r="F112" s="511">
        <v>58788</v>
      </c>
      <c r="G112" s="512"/>
      <c r="H112" s="512"/>
      <c r="I112" s="512"/>
      <c r="J112" s="513"/>
      <c r="K112" s="476">
        <v>22860.98</v>
      </c>
      <c r="L112" s="477"/>
      <c r="M112" s="477"/>
      <c r="N112" s="477"/>
      <c r="O112" s="478"/>
      <c r="P112" s="476">
        <v>0</v>
      </c>
      <c r="Q112" s="477"/>
      <c r="R112" s="477"/>
      <c r="S112" s="477"/>
      <c r="T112" s="478"/>
      <c r="U112" s="164">
        <v>0</v>
      </c>
      <c r="V112" s="164">
        <v>0</v>
      </c>
      <c r="W112" s="625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</row>
    <row r="113" spans="1:34" s="15" customFormat="1" ht="76.5" customHeight="1" x14ac:dyDescent="0.25">
      <c r="A113" s="571"/>
      <c r="B113" s="543"/>
      <c r="C113" s="576"/>
      <c r="D113" s="66" t="s">
        <v>1</v>
      </c>
      <c r="E113" s="172">
        <v>0</v>
      </c>
      <c r="F113" s="761">
        <v>0</v>
      </c>
      <c r="G113" s="762"/>
      <c r="H113" s="762"/>
      <c r="I113" s="762"/>
      <c r="J113" s="763"/>
      <c r="K113" s="655">
        <v>0</v>
      </c>
      <c r="L113" s="656"/>
      <c r="M113" s="656"/>
      <c r="N113" s="656"/>
      <c r="O113" s="657"/>
      <c r="P113" s="655">
        <v>0</v>
      </c>
      <c r="Q113" s="656"/>
      <c r="R113" s="656"/>
      <c r="S113" s="656"/>
      <c r="T113" s="657"/>
      <c r="U113" s="172">
        <v>0</v>
      </c>
      <c r="V113" s="330">
        <v>0</v>
      </c>
      <c r="W113" s="625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</row>
    <row r="114" spans="1:34" s="15" customFormat="1" ht="73.5" customHeight="1" x14ac:dyDescent="0.25">
      <c r="A114" s="571"/>
      <c r="B114" s="543"/>
      <c r="C114" s="576"/>
      <c r="D114" s="66" t="s">
        <v>114</v>
      </c>
      <c r="E114" s="208">
        <v>0</v>
      </c>
      <c r="F114" s="761">
        <v>0</v>
      </c>
      <c r="G114" s="762"/>
      <c r="H114" s="762"/>
      <c r="I114" s="762"/>
      <c r="J114" s="763"/>
      <c r="K114" s="655">
        <v>0</v>
      </c>
      <c r="L114" s="656"/>
      <c r="M114" s="656"/>
      <c r="N114" s="656"/>
      <c r="O114" s="657"/>
      <c r="P114" s="655">
        <v>0</v>
      </c>
      <c r="Q114" s="656"/>
      <c r="R114" s="656"/>
      <c r="S114" s="656"/>
      <c r="T114" s="657"/>
      <c r="U114" s="172">
        <v>0</v>
      </c>
      <c r="V114" s="330">
        <v>0</v>
      </c>
      <c r="W114" s="625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</row>
    <row r="115" spans="1:34" s="15" customFormat="1" ht="101.25" customHeight="1" x14ac:dyDescent="0.25">
      <c r="A115" s="571"/>
      <c r="B115" s="543"/>
      <c r="C115" s="576"/>
      <c r="D115" s="66" t="s">
        <v>241</v>
      </c>
      <c r="E115" s="208">
        <v>0</v>
      </c>
      <c r="F115" s="761">
        <v>0</v>
      </c>
      <c r="G115" s="762"/>
      <c r="H115" s="762"/>
      <c r="I115" s="762"/>
      <c r="J115" s="763"/>
      <c r="K115" s="655">
        <v>0</v>
      </c>
      <c r="L115" s="656"/>
      <c r="M115" s="656"/>
      <c r="N115" s="656"/>
      <c r="O115" s="657"/>
      <c r="P115" s="655">
        <v>0</v>
      </c>
      <c r="Q115" s="656"/>
      <c r="R115" s="656"/>
      <c r="S115" s="656"/>
      <c r="T115" s="657"/>
      <c r="U115" s="172">
        <v>0</v>
      </c>
      <c r="V115" s="330">
        <v>0</v>
      </c>
      <c r="W115" s="62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4" s="15" customFormat="1" ht="69" customHeight="1" x14ac:dyDescent="0.25">
      <c r="A116" s="571"/>
      <c r="B116" s="563" t="s">
        <v>205</v>
      </c>
      <c r="C116" s="557" t="s">
        <v>69</v>
      </c>
      <c r="D116" s="557" t="s">
        <v>69</v>
      </c>
      <c r="E116" s="542" t="s">
        <v>0</v>
      </c>
      <c r="F116" s="428" t="s">
        <v>233</v>
      </c>
      <c r="G116" s="429"/>
      <c r="H116" s="429"/>
      <c r="I116" s="429"/>
      <c r="J116" s="430"/>
      <c r="K116" s="482" t="s">
        <v>234</v>
      </c>
      <c r="L116" s="483"/>
      <c r="M116" s="483"/>
      <c r="N116" s="483"/>
      <c r="O116" s="484"/>
      <c r="P116" s="542" t="s">
        <v>235</v>
      </c>
      <c r="Q116" s="550" t="s">
        <v>166</v>
      </c>
      <c r="R116" s="495"/>
      <c r="S116" s="495"/>
      <c r="T116" s="496"/>
      <c r="U116" s="544" t="s">
        <v>236</v>
      </c>
      <c r="V116" s="544" t="s">
        <v>237</v>
      </c>
      <c r="W116" s="621" t="s">
        <v>69</v>
      </c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4" s="15" customFormat="1" ht="69" customHeight="1" x14ac:dyDescent="0.25">
      <c r="A117" s="571"/>
      <c r="B117" s="658"/>
      <c r="C117" s="543"/>
      <c r="D117" s="543"/>
      <c r="E117" s="543"/>
      <c r="F117" s="431"/>
      <c r="G117" s="432"/>
      <c r="H117" s="432"/>
      <c r="I117" s="432"/>
      <c r="J117" s="433"/>
      <c r="K117" s="485"/>
      <c r="L117" s="486"/>
      <c r="M117" s="486"/>
      <c r="N117" s="486"/>
      <c r="O117" s="487"/>
      <c r="P117" s="543"/>
      <c r="Q117" s="67" t="s">
        <v>162</v>
      </c>
      <c r="R117" s="67" t="s">
        <v>163</v>
      </c>
      <c r="S117" s="67" t="s">
        <v>164</v>
      </c>
      <c r="T117" s="67" t="s">
        <v>165</v>
      </c>
      <c r="U117" s="545"/>
      <c r="V117" s="545"/>
      <c r="W117" s="539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4" s="15" customFormat="1" ht="191.25" customHeight="1" x14ac:dyDescent="0.25">
      <c r="A118" s="969"/>
      <c r="B118" s="659"/>
      <c r="C118" s="660"/>
      <c r="D118" s="661"/>
      <c r="E118" s="73">
        <v>140</v>
      </c>
      <c r="F118" s="631">
        <v>140</v>
      </c>
      <c r="G118" s="632"/>
      <c r="H118" s="632"/>
      <c r="I118" s="633"/>
      <c r="J118" s="152">
        <v>140</v>
      </c>
      <c r="K118" s="634">
        <v>123</v>
      </c>
      <c r="L118" s="635"/>
      <c r="M118" s="635"/>
      <c r="N118" s="635"/>
      <c r="O118" s="636"/>
      <c r="P118" s="73" t="s">
        <v>70</v>
      </c>
      <c r="Q118" s="73" t="s">
        <v>70</v>
      </c>
      <c r="R118" s="73" t="s">
        <v>70</v>
      </c>
      <c r="S118" s="73" t="s">
        <v>70</v>
      </c>
      <c r="T118" s="73" t="s">
        <v>70</v>
      </c>
      <c r="U118" s="327" t="s">
        <v>70</v>
      </c>
      <c r="V118" s="327" t="s">
        <v>70</v>
      </c>
      <c r="W118" s="675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s="15" customFormat="1" ht="45" customHeight="1" x14ac:dyDescent="0.25">
      <c r="A119" s="838">
        <v>7</v>
      </c>
      <c r="B119" s="991" t="s">
        <v>122</v>
      </c>
      <c r="C119" s="668" t="s">
        <v>65</v>
      </c>
      <c r="D119" s="279" t="s">
        <v>66</v>
      </c>
      <c r="E119" s="238">
        <f>E122+E120</f>
        <v>711846.62497999996</v>
      </c>
      <c r="F119" s="993">
        <f>F122+F120</f>
        <v>158895.68547999999</v>
      </c>
      <c r="G119" s="994"/>
      <c r="H119" s="994"/>
      <c r="I119" s="994"/>
      <c r="J119" s="994"/>
      <c r="K119" s="845">
        <f>K122+K120</f>
        <v>146295.68350000001</v>
      </c>
      <c r="L119" s="846"/>
      <c r="M119" s="846"/>
      <c r="N119" s="846"/>
      <c r="O119" s="846"/>
      <c r="P119" s="845">
        <f>P122+P120</f>
        <v>143922.25599999999</v>
      </c>
      <c r="Q119" s="846"/>
      <c r="R119" s="846"/>
      <c r="S119" s="846"/>
      <c r="T119" s="846"/>
      <c r="U119" s="168">
        <f>U122+U120</f>
        <v>125984</v>
      </c>
      <c r="V119" s="169">
        <f>V122+V120</f>
        <v>136749</v>
      </c>
      <c r="W119" s="1004" t="s">
        <v>255</v>
      </c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4" s="15" customFormat="1" ht="45" customHeight="1" x14ac:dyDescent="0.25">
      <c r="A120" s="839"/>
      <c r="B120" s="931"/>
      <c r="C120" s="669"/>
      <c r="D120" s="77" t="s">
        <v>2</v>
      </c>
      <c r="E120" s="106">
        <f>K120+U120+V120+F120</f>
        <v>81648.98</v>
      </c>
      <c r="F120" s="616">
        <f>F107</f>
        <v>58788</v>
      </c>
      <c r="G120" s="981"/>
      <c r="H120" s="981"/>
      <c r="I120" s="981"/>
      <c r="J120" s="982"/>
      <c r="K120" s="610">
        <f>K106</f>
        <v>22860.98</v>
      </c>
      <c r="L120" s="900"/>
      <c r="M120" s="900"/>
      <c r="N120" s="900"/>
      <c r="O120" s="901"/>
      <c r="P120" s="610">
        <f>P106</f>
        <v>0</v>
      </c>
      <c r="Q120" s="900"/>
      <c r="R120" s="900"/>
      <c r="S120" s="900"/>
      <c r="T120" s="901"/>
      <c r="U120" s="106">
        <f>U106</f>
        <v>0</v>
      </c>
      <c r="V120" s="106">
        <f>V106</f>
        <v>0</v>
      </c>
      <c r="W120" s="1005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4" s="15" customFormat="1" ht="45" customHeight="1" x14ac:dyDescent="0.25">
      <c r="A121" s="839"/>
      <c r="B121" s="931"/>
      <c r="C121" s="669"/>
      <c r="D121" s="77" t="s">
        <v>1</v>
      </c>
      <c r="E121" s="107">
        <v>0</v>
      </c>
      <c r="F121" s="511">
        <v>0</v>
      </c>
      <c r="G121" s="596"/>
      <c r="H121" s="596"/>
      <c r="I121" s="596"/>
      <c r="J121" s="597"/>
      <c r="K121" s="476">
        <v>0</v>
      </c>
      <c r="L121" s="488"/>
      <c r="M121" s="488"/>
      <c r="N121" s="488"/>
      <c r="O121" s="489"/>
      <c r="P121" s="476">
        <v>0</v>
      </c>
      <c r="Q121" s="488"/>
      <c r="R121" s="488"/>
      <c r="S121" s="488"/>
      <c r="T121" s="489"/>
      <c r="U121" s="107">
        <v>0</v>
      </c>
      <c r="V121" s="107">
        <v>0</v>
      </c>
      <c r="W121" s="1005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4" s="15" customFormat="1" ht="45" customHeight="1" x14ac:dyDescent="0.25">
      <c r="A122" s="839"/>
      <c r="B122" s="931"/>
      <c r="C122" s="669"/>
      <c r="D122" s="77" t="s">
        <v>114</v>
      </c>
      <c r="E122" s="108">
        <f>E8+E21+E50</f>
        <v>630197.64497999998</v>
      </c>
      <c r="F122" s="902">
        <f>F53+F24+F11</f>
        <v>100107.68548</v>
      </c>
      <c r="G122" s="902"/>
      <c r="H122" s="902"/>
      <c r="I122" s="902"/>
      <c r="J122" s="902"/>
      <c r="K122" s="1028">
        <f>K53+K24+K11</f>
        <v>123434.7035</v>
      </c>
      <c r="L122" s="1028"/>
      <c r="M122" s="1028"/>
      <c r="N122" s="1028"/>
      <c r="O122" s="1028"/>
      <c r="P122" s="1028">
        <f>P53+P24+P11</f>
        <v>143922.25599999999</v>
      </c>
      <c r="Q122" s="1028"/>
      <c r="R122" s="1028"/>
      <c r="S122" s="1028"/>
      <c r="T122" s="1028"/>
      <c r="U122" s="108">
        <f>U53+U24+U11</f>
        <v>125984</v>
      </c>
      <c r="V122" s="108">
        <f>V53+V24+V11</f>
        <v>136749</v>
      </c>
      <c r="W122" s="1005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4" s="15" customFormat="1" ht="51.75" customHeight="1" x14ac:dyDescent="0.25">
      <c r="A123" s="839"/>
      <c r="B123" s="992"/>
      <c r="C123" s="669"/>
      <c r="D123" s="66" t="s">
        <v>241</v>
      </c>
      <c r="E123" s="107">
        <v>0</v>
      </c>
      <c r="F123" s="511">
        <v>0</v>
      </c>
      <c r="G123" s="596"/>
      <c r="H123" s="596"/>
      <c r="I123" s="596"/>
      <c r="J123" s="597"/>
      <c r="K123" s="476">
        <v>0</v>
      </c>
      <c r="L123" s="488"/>
      <c r="M123" s="488"/>
      <c r="N123" s="488"/>
      <c r="O123" s="489"/>
      <c r="P123" s="476">
        <v>0</v>
      </c>
      <c r="Q123" s="488"/>
      <c r="R123" s="488"/>
      <c r="S123" s="488"/>
      <c r="T123" s="489"/>
      <c r="U123" s="107">
        <v>0</v>
      </c>
      <c r="V123" s="236">
        <v>0</v>
      </c>
      <c r="W123" s="1005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4" ht="15" customHeight="1" x14ac:dyDescent="0.25">
      <c r="A124" s="32"/>
      <c r="B124" s="833"/>
      <c r="C124" s="833"/>
      <c r="D124" s="833"/>
      <c r="E124" s="833"/>
      <c r="F124" s="833"/>
      <c r="G124" s="833"/>
      <c r="H124" s="833"/>
      <c r="I124" s="833"/>
      <c r="J124" s="833"/>
      <c r="K124" s="833"/>
      <c r="L124" s="833"/>
      <c r="M124" s="833"/>
      <c r="N124" s="833"/>
      <c r="O124" s="833"/>
      <c r="P124" s="833"/>
      <c r="Q124" s="833"/>
      <c r="R124" s="833"/>
      <c r="S124" s="833"/>
      <c r="T124" s="833"/>
      <c r="U124" s="833"/>
      <c r="V124" s="833"/>
      <c r="W124" s="833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s="14" customFormat="1" ht="15.75" customHeight="1" x14ac:dyDescent="0.25">
      <c r="A125" s="32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109"/>
      <c r="V125" s="109"/>
      <c r="W125" s="3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</row>
    <row r="126" spans="1:34" ht="24" customHeight="1" x14ac:dyDescent="0.25">
      <c r="A126" s="769" t="s">
        <v>243</v>
      </c>
      <c r="B126" s="769"/>
      <c r="C126" s="769"/>
      <c r="D126" s="769"/>
      <c r="E126" s="769"/>
      <c r="F126" s="769"/>
      <c r="G126" s="769"/>
      <c r="H126" s="769"/>
      <c r="I126" s="769"/>
      <c r="J126" s="769"/>
      <c r="K126" s="769"/>
      <c r="L126" s="769"/>
      <c r="M126" s="769"/>
      <c r="N126" s="769"/>
      <c r="O126" s="769"/>
      <c r="P126" s="769"/>
      <c r="Q126" s="769"/>
      <c r="R126" s="769"/>
      <c r="S126" s="769"/>
      <c r="T126" s="769"/>
      <c r="U126" s="769"/>
      <c r="V126" s="769"/>
      <c r="W126" s="769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1.25" customHeight="1" x14ac:dyDescent="0.25">
      <c r="A127" s="769" t="s">
        <v>132</v>
      </c>
      <c r="B127" s="769"/>
      <c r="C127" s="769"/>
      <c r="D127" s="769"/>
      <c r="E127" s="769"/>
      <c r="F127" s="769"/>
      <c r="G127" s="769"/>
      <c r="H127" s="769"/>
      <c r="I127" s="769"/>
      <c r="J127" s="769"/>
      <c r="K127" s="769"/>
      <c r="L127" s="769"/>
      <c r="M127" s="769"/>
      <c r="N127" s="769"/>
      <c r="O127" s="769"/>
      <c r="P127" s="769"/>
      <c r="Q127" s="769"/>
      <c r="R127" s="769"/>
      <c r="S127" s="769"/>
      <c r="T127" s="769"/>
      <c r="U127" s="769"/>
      <c r="V127" s="769"/>
      <c r="W127" s="769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4.25" customHeight="1" x14ac:dyDescent="0.25">
      <c r="A128" s="769" t="s">
        <v>133</v>
      </c>
      <c r="B128" s="769"/>
      <c r="C128" s="769"/>
      <c r="D128" s="769"/>
      <c r="E128" s="769"/>
      <c r="F128" s="769"/>
      <c r="G128" s="769"/>
      <c r="H128" s="769"/>
      <c r="I128" s="769"/>
      <c r="J128" s="769"/>
      <c r="K128" s="769"/>
      <c r="L128" s="769"/>
      <c r="M128" s="769"/>
      <c r="N128" s="769"/>
      <c r="O128" s="769"/>
      <c r="P128" s="769"/>
      <c r="Q128" s="769"/>
      <c r="R128" s="769"/>
      <c r="S128" s="769"/>
      <c r="T128" s="769"/>
      <c r="U128" s="769"/>
      <c r="V128" s="769"/>
      <c r="W128" s="769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s="8" customFormat="1" ht="1.5" customHeight="1" x14ac:dyDescent="0.25">
      <c r="A129" s="36"/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111"/>
      <c r="V129" s="111"/>
      <c r="W129" s="37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s="8" customFormat="1" ht="18.75" customHeight="1" x14ac:dyDescent="0.25">
      <c r="A130" s="41" t="s">
        <v>3</v>
      </c>
      <c r="B130" s="662" t="s">
        <v>246</v>
      </c>
      <c r="C130" s="662" t="s">
        <v>60</v>
      </c>
      <c r="D130" s="662" t="s">
        <v>61</v>
      </c>
      <c r="E130" s="662" t="s">
        <v>62</v>
      </c>
      <c r="F130" s="446" t="s">
        <v>63</v>
      </c>
      <c r="G130" s="447"/>
      <c r="H130" s="447"/>
      <c r="I130" s="447"/>
      <c r="J130" s="447"/>
      <c r="K130" s="447"/>
      <c r="L130" s="447"/>
      <c r="M130" s="447"/>
      <c r="N130" s="447"/>
      <c r="O130" s="447"/>
      <c r="P130" s="447"/>
      <c r="Q130" s="447"/>
      <c r="R130" s="447"/>
      <c r="S130" s="447"/>
      <c r="T130" s="447"/>
      <c r="U130" s="447"/>
      <c r="V130" s="447"/>
      <c r="W130" s="601" t="s">
        <v>64</v>
      </c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55.5" customHeight="1" x14ac:dyDescent="0.25">
      <c r="A131" s="41" t="s">
        <v>11</v>
      </c>
      <c r="B131" s="543"/>
      <c r="C131" s="543"/>
      <c r="D131" s="574"/>
      <c r="E131" s="574"/>
      <c r="F131" s="446" t="s">
        <v>233</v>
      </c>
      <c r="G131" s="495"/>
      <c r="H131" s="495"/>
      <c r="I131" s="495"/>
      <c r="J131" s="496"/>
      <c r="K131" s="446" t="s">
        <v>234</v>
      </c>
      <c r="L131" s="495"/>
      <c r="M131" s="495"/>
      <c r="N131" s="495"/>
      <c r="O131" s="496"/>
      <c r="P131" s="1027" t="s">
        <v>235</v>
      </c>
      <c r="Q131" s="495"/>
      <c r="R131" s="495"/>
      <c r="S131" s="495"/>
      <c r="T131" s="496"/>
      <c r="U131" s="353" t="s">
        <v>236</v>
      </c>
      <c r="V131" s="353" t="s">
        <v>237</v>
      </c>
      <c r="W131" s="539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s="222" customFormat="1" ht="14.25" customHeight="1" x14ac:dyDescent="0.25">
      <c r="A132" s="219">
        <v>1</v>
      </c>
      <c r="B132" s="200">
        <v>2</v>
      </c>
      <c r="C132" s="200">
        <v>3</v>
      </c>
      <c r="D132" s="220">
        <v>4</v>
      </c>
      <c r="E132" s="188">
        <v>5</v>
      </c>
      <c r="F132" s="184"/>
      <c r="G132" s="189">
        <v>6</v>
      </c>
      <c r="H132" s="189"/>
      <c r="I132" s="189"/>
      <c r="J132" s="190"/>
      <c r="K132" s="184"/>
      <c r="L132" s="189">
        <v>7</v>
      </c>
      <c r="M132" s="189"/>
      <c r="N132" s="189"/>
      <c r="O132" s="190"/>
      <c r="P132" s="354"/>
      <c r="Q132" s="349">
        <v>8</v>
      </c>
      <c r="R132" s="349"/>
      <c r="S132" s="349"/>
      <c r="T132" s="350"/>
      <c r="U132" s="353">
        <v>8</v>
      </c>
      <c r="V132" s="353">
        <v>9</v>
      </c>
      <c r="W132" s="94">
        <v>11</v>
      </c>
      <c r="X132" s="221"/>
      <c r="Y132" s="221"/>
      <c r="Z132" s="221"/>
      <c r="AA132" s="221"/>
      <c r="AB132" s="221"/>
      <c r="AC132" s="221"/>
      <c r="AD132" s="221"/>
      <c r="AE132" s="221"/>
      <c r="AF132" s="221"/>
      <c r="AG132" s="221"/>
      <c r="AH132" s="221"/>
    </row>
    <row r="133" spans="1:34" ht="17.25" customHeight="1" x14ac:dyDescent="0.25">
      <c r="A133" s="664" t="s">
        <v>13</v>
      </c>
      <c r="B133" s="666" t="s">
        <v>82</v>
      </c>
      <c r="C133" s="668" t="s">
        <v>65</v>
      </c>
      <c r="D133" s="92" t="s">
        <v>66</v>
      </c>
      <c r="E133" s="165">
        <f>E135+E136</f>
        <v>362053.83899999998</v>
      </c>
      <c r="F133" s="681">
        <f>F135+F136</f>
        <v>63836</v>
      </c>
      <c r="G133" s="934"/>
      <c r="H133" s="934"/>
      <c r="I133" s="934"/>
      <c r="J133" s="935"/>
      <c r="K133" s="840">
        <f>K135+K136</f>
        <v>79080</v>
      </c>
      <c r="L133" s="841"/>
      <c r="M133" s="841"/>
      <c r="N133" s="841"/>
      <c r="O133" s="842"/>
      <c r="P133" s="681">
        <f>P135+P136</f>
        <v>72672.839000000007</v>
      </c>
      <c r="Q133" s="934"/>
      <c r="R133" s="934"/>
      <c r="S133" s="934"/>
      <c r="T133" s="935"/>
      <c r="U133" s="355">
        <f>U135+U136</f>
        <v>76791</v>
      </c>
      <c r="V133" s="356">
        <f>V135+V136</f>
        <v>69674</v>
      </c>
      <c r="W133" s="814" t="s">
        <v>134</v>
      </c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42.75" customHeight="1" x14ac:dyDescent="0.25">
      <c r="A134" s="665"/>
      <c r="B134" s="667"/>
      <c r="C134" s="669"/>
      <c r="D134" s="71" t="s">
        <v>2</v>
      </c>
      <c r="E134" s="161">
        <v>0</v>
      </c>
      <c r="F134" s="490">
        <v>0</v>
      </c>
      <c r="G134" s="491"/>
      <c r="H134" s="491"/>
      <c r="I134" s="491"/>
      <c r="J134" s="492"/>
      <c r="K134" s="585">
        <v>0</v>
      </c>
      <c r="L134" s="586"/>
      <c r="M134" s="586"/>
      <c r="N134" s="586"/>
      <c r="O134" s="587"/>
      <c r="P134" s="490">
        <v>0</v>
      </c>
      <c r="Q134" s="491"/>
      <c r="R134" s="491"/>
      <c r="S134" s="491"/>
      <c r="T134" s="492"/>
      <c r="U134" s="357">
        <f t="shared" ref="U134:V134" si="6">U137</f>
        <v>0</v>
      </c>
      <c r="V134" s="357">
        <f t="shared" si="6"/>
        <v>0</v>
      </c>
      <c r="W134" s="815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43.5" customHeight="1" x14ac:dyDescent="0.25">
      <c r="A135" s="665"/>
      <c r="B135" s="667"/>
      <c r="C135" s="669"/>
      <c r="D135" s="71" t="s">
        <v>1</v>
      </c>
      <c r="E135" s="166">
        <f>K135+U135+V135+F135+P135</f>
        <v>92105</v>
      </c>
      <c r="F135" s="490">
        <f>F140</f>
        <v>16685</v>
      </c>
      <c r="G135" s="491"/>
      <c r="H135" s="491"/>
      <c r="I135" s="491"/>
      <c r="J135" s="492"/>
      <c r="K135" s="585">
        <f>K140</f>
        <v>20719</v>
      </c>
      <c r="L135" s="586"/>
      <c r="M135" s="586"/>
      <c r="N135" s="586"/>
      <c r="O135" s="587"/>
      <c r="P135" s="490">
        <f>P140</f>
        <v>17697</v>
      </c>
      <c r="Q135" s="491"/>
      <c r="R135" s="491"/>
      <c r="S135" s="491"/>
      <c r="T135" s="492"/>
      <c r="U135" s="358">
        <f>U140</f>
        <v>18430</v>
      </c>
      <c r="V135" s="358">
        <f>V140</f>
        <v>18574</v>
      </c>
      <c r="W135" s="815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42.75" customHeight="1" x14ac:dyDescent="0.25">
      <c r="A136" s="665"/>
      <c r="B136" s="667"/>
      <c r="C136" s="669"/>
      <c r="D136" s="71" t="s">
        <v>114</v>
      </c>
      <c r="E136" s="166">
        <f>K136+U136+V136+F136+P136</f>
        <v>269948.83899999998</v>
      </c>
      <c r="F136" s="490">
        <f>F141+F158</f>
        <v>47151</v>
      </c>
      <c r="G136" s="679"/>
      <c r="H136" s="679"/>
      <c r="I136" s="679"/>
      <c r="J136" s="680"/>
      <c r="K136" s="585">
        <f>K141+K158</f>
        <v>58361</v>
      </c>
      <c r="L136" s="843"/>
      <c r="M136" s="843"/>
      <c r="N136" s="843"/>
      <c r="O136" s="844"/>
      <c r="P136" s="490">
        <f>P141+P158</f>
        <v>54975.839</v>
      </c>
      <c r="Q136" s="679"/>
      <c r="R136" s="679"/>
      <c r="S136" s="679"/>
      <c r="T136" s="680"/>
      <c r="U136" s="358">
        <f>U141+U158</f>
        <v>58361</v>
      </c>
      <c r="V136" s="358">
        <f>V141+V158</f>
        <v>51100</v>
      </c>
      <c r="W136" s="815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36" customHeight="1" x14ac:dyDescent="0.25">
      <c r="A137" s="665"/>
      <c r="B137" s="667"/>
      <c r="C137" s="669"/>
      <c r="D137" s="66" t="s">
        <v>241</v>
      </c>
      <c r="E137" s="161">
        <v>0</v>
      </c>
      <c r="F137" s="490">
        <v>0</v>
      </c>
      <c r="G137" s="491"/>
      <c r="H137" s="491"/>
      <c r="I137" s="491"/>
      <c r="J137" s="492"/>
      <c r="K137" s="585">
        <v>0</v>
      </c>
      <c r="L137" s="586"/>
      <c r="M137" s="586"/>
      <c r="N137" s="586"/>
      <c r="O137" s="587"/>
      <c r="P137" s="490">
        <v>0</v>
      </c>
      <c r="Q137" s="491"/>
      <c r="R137" s="491"/>
      <c r="S137" s="491"/>
      <c r="T137" s="492"/>
      <c r="U137" s="359">
        <v>0</v>
      </c>
      <c r="V137" s="359">
        <v>0</v>
      </c>
      <c r="W137" s="816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8.75" customHeight="1" x14ac:dyDescent="0.25">
      <c r="A138" s="664" t="s">
        <v>67</v>
      </c>
      <c r="B138" s="828" t="s">
        <v>83</v>
      </c>
      <c r="C138" s="849" t="s">
        <v>65</v>
      </c>
      <c r="D138" s="93" t="s">
        <v>66</v>
      </c>
      <c r="E138" s="165">
        <f>K138+U138+V138+F138+P138</f>
        <v>345057</v>
      </c>
      <c r="F138" s="681">
        <f>F140+F141</f>
        <v>63836</v>
      </c>
      <c r="G138" s="682"/>
      <c r="H138" s="682"/>
      <c r="I138" s="682"/>
      <c r="J138" s="683"/>
      <c r="K138" s="840">
        <f>K140+K141</f>
        <v>79080</v>
      </c>
      <c r="L138" s="1033"/>
      <c r="M138" s="1033"/>
      <c r="N138" s="1033"/>
      <c r="O138" s="1034"/>
      <c r="P138" s="681">
        <f>P140+P141</f>
        <v>55676</v>
      </c>
      <c r="Q138" s="682"/>
      <c r="R138" s="682"/>
      <c r="S138" s="682"/>
      <c r="T138" s="683"/>
      <c r="U138" s="356">
        <f>U140+U141</f>
        <v>76791</v>
      </c>
      <c r="V138" s="356">
        <f>V140+V141</f>
        <v>69674</v>
      </c>
      <c r="W138" s="814" t="s">
        <v>134</v>
      </c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s="10" customFormat="1" ht="42.75" customHeight="1" x14ac:dyDescent="0.25">
      <c r="A139" s="670"/>
      <c r="B139" s="853"/>
      <c r="C139" s="576"/>
      <c r="D139" s="66" t="s">
        <v>2</v>
      </c>
      <c r="E139" s="217">
        <v>0</v>
      </c>
      <c r="F139" s="490">
        <v>0</v>
      </c>
      <c r="G139" s="491"/>
      <c r="H139" s="491"/>
      <c r="I139" s="491"/>
      <c r="J139" s="492"/>
      <c r="K139" s="585">
        <v>0</v>
      </c>
      <c r="L139" s="586"/>
      <c r="M139" s="586"/>
      <c r="N139" s="586"/>
      <c r="O139" s="587"/>
      <c r="P139" s="490">
        <v>0</v>
      </c>
      <c r="Q139" s="491"/>
      <c r="R139" s="491"/>
      <c r="S139" s="491"/>
      <c r="T139" s="492"/>
      <c r="U139" s="357">
        <f t="shared" ref="U139:V139" si="7">U142</f>
        <v>0</v>
      </c>
      <c r="V139" s="357">
        <f t="shared" si="7"/>
        <v>0</v>
      </c>
      <c r="W139" s="815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</row>
    <row r="140" spans="1:34" ht="54" customHeight="1" x14ac:dyDescent="0.25">
      <c r="A140" s="665"/>
      <c r="B140" s="543"/>
      <c r="C140" s="576"/>
      <c r="D140" s="66" t="s">
        <v>1</v>
      </c>
      <c r="E140" s="166">
        <f>K140+U140+V140+F140+P140</f>
        <v>92105</v>
      </c>
      <c r="F140" s="490">
        <v>16685</v>
      </c>
      <c r="G140" s="493"/>
      <c r="H140" s="493"/>
      <c r="I140" s="493"/>
      <c r="J140" s="494"/>
      <c r="K140" s="585">
        <v>20719</v>
      </c>
      <c r="L140" s="847"/>
      <c r="M140" s="847"/>
      <c r="N140" s="847"/>
      <c r="O140" s="848"/>
      <c r="P140" s="490">
        <v>17697</v>
      </c>
      <c r="Q140" s="493"/>
      <c r="R140" s="493"/>
      <c r="S140" s="493"/>
      <c r="T140" s="494"/>
      <c r="U140" s="358">
        <v>18430</v>
      </c>
      <c r="V140" s="358">
        <v>18574</v>
      </c>
      <c r="W140" s="815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s="10" customFormat="1" ht="38.25" x14ac:dyDescent="0.25">
      <c r="A141" s="665"/>
      <c r="B141" s="543"/>
      <c r="C141" s="576"/>
      <c r="D141" s="66" t="s">
        <v>114</v>
      </c>
      <c r="E141" s="166">
        <f>K141+U141+V141+F141+P141</f>
        <v>252952</v>
      </c>
      <c r="F141" s="490">
        <v>47151</v>
      </c>
      <c r="G141" s="493"/>
      <c r="H141" s="493"/>
      <c r="I141" s="493"/>
      <c r="J141" s="494"/>
      <c r="K141" s="585">
        <v>58361</v>
      </c>
      <c r="L141" s="847"/>
      <c r="M141" s="847"/>
      <c r="N141" s="847"/>
      <c r="O141" s="848"/>
      <c r="P141" s="490">
        <v>37979</v>
      </c>
      <c r="Q141" s="493"/>
      <c r="R141" s="493"/>
      <c r="S141" s="493"/>
      <c r="T141" s="494"/>
      <c r="U141" s="358">
        <v>58361</v>
      </c>
      <c r="V141" s="358">
        <v>51100</v>
      </c>
      <c r="W141" s="815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</row>
    <row r="142" spans="1:34" ht="26.25" customHeight="1" x14ac:dyDescent="0.25">
      <c r="A142" s="665"/>
      <c r="B142" s="574"/>
      <c r="C142" s="576"/>
      <c r="D142" s="66" t="s">
        <v>241</v>
      </c>
      <c r="E142" s="217">
        <v>0</v>
      </c>
      <c r="F142" s="490">
        <v>0</v>
      </c>
      <c r="G142" s="491"/>
      <c r="H142" s="491"/>
      <c r="I142" s="491"/>
      <c r="J142" s="492"/>
      <c r="K142" s="585">
        <v>0</v>
      </c>
      <c r="L142" s="586"/>
      <c r="M142" s="586"/>
      <c r="N142" s="586"/>
      <c r="O142" s="587"/>
      <c r="P142" s="490">
        <v>0</v>
      </c>
      <c r="Q142" s="491"/>
      <c r="R142" s="491"/>
      <c r="S142" s="491"/>
      <c r="T142" s="492"/>
      <c r="U142" s="357">
        <v>0</v>
      </c>
      <c r="V142" s="357">
        <v>0</v>
      </c>
      <c r="W142" s="816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5.75" customHeight="1" x14ac:dyDescent="0.25">
      <c r="A143" s="665"/>
      <c r="B143" s="563" t="s">
        <v>154</v>
      </c>
      <c r="C143" s="557" t="s">
        <v>69</v>
      </c>
      <c r="D143" s="557" t="s">
        <v>69</v>
      </c>
      <c r="E143" s="542" t="s">
        <v>0</v>
      </c>
      <c r="F143" s="428" t="s">
        <v>233</v>
      </c>
      <c r="G143" s="429"/>
      <c r="H143" s="429"/>
      <c r="I143" s="429"/>
      <c r="J143" s="430"/>
      <c r="K143" s="482" t="s">
        <v>234</v>
      </c>
      <c r="L143" s="483"/>
      <c r="M143" s="483"/>
      <c r="N143" s="483"/>
      <c r="O143" s="484"/>
      <c r="P143" s="1029" t="s">
        <v>235</v>
      </c>
      <c r="Q143" s="1030" t="s">
        <v>166</v>
      </c>
      <c r="R143" s="495"/>
      <c r="S143" s="495"/>
      <c r="T143" s="496"/>
      <c r="U143" s="579" t="s">
        <v>236</v>
      </c>
      <c r="V143" s="579" t="s">
        <v>237</v>
      </c>
      <c r="W143" s="582" t="s">
        <v>69</v>
      </c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24" customHeight="1" x14ac:dyDescent="0.25">
      <c r="A144" s="665"/>
      <c r="B144" s="658"/>
      <c r="C144" s="543"/>
      <c r="D144" s="543"/>
      <c r="E144" s="543"/>
      <c r="F144" s="431"/>
      <c r="G144" s="432"/>
      <c r="H144" s="432"/>
      <c r="I144" s="432"/>
      <c r="J144" s="433"/>
      <c r="K144" s="485"/>
      <c r="L144" s="486"/>
      <c r="M144" s="486"/>
      <c r="N144" s="486"/>
      <c r="O144" s="487"/>
      <c r="P144" s="543"/>
      <c r="Q144" s="151" t="s">
        <v>162</v>
      </c>
      <c r="R144" s="151" t="s">
        <v>163</v>
      </c>
      <c r="S144" s="151" t="s">
        <v>164</v>
      </c>
      <c r="T144" s="151" t="s">
        <v>165</v>
      </c>
      <c r="U144" s="545"/>
      <c r="V144" s="545"/>
      <c r="W144" s="583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50.25" customHeight="1" x14ac:dyDescent="0.25">
      <c r="A145" s="671"/>
      <c r="B145" s="836"/>
      <c r="C145" s="574"/>
      <c r="D145" s="574"/>
      <c r="E145" s="297">
        <f>F145+K145+U145+V145+P145</f>
        <v>947</v>
      </c>
      <c r="F145" s="479">
        <v>196</v>
      </c>
      <c r="G145" s="480"/>
      <c r="H145" s="480"/>
      <c r="I145" s="481"/>
      <c r="J145" s="76">
        <v>196</v>
      </c>
      <c r="K145" s="479">
        <v>241</v>
      </c>
      <c r="L145" s="480"/>
      <c r="M145" s="480"/>
      <c r="N145" s="480"/>
      <c r="O145" s="481"/>
      <c r="P145" s="76">
        <v>170</v>
      </c>
      <c r="Q145" s="390">
        <v>0</v>
      </c>
      <c r="R145" s="390">
        <v>0</v>
      </c>
      <c r="S145" s="390">
        <v>170</v>
      </c>
      <c r="T145" s="390">
        <v>170</v>
      </c>
      <c r="U145" s="391">
        <v>170</v>
      </c>
      <c r="V145" s="391">
        <v>170</v>
      </c>
      <c r="W145" s="58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s="15" customFormat="1" ht="15.75" customHeight="1" x14ac:dyDescent="0.25">
      <c r="A146" s="672"/>
      <c r="B146" s="850" t="s">
        <v>155</v>
      </c>
      <c r="C146" s="557" t="s">
        <v>69</v>
      </c>
      <c r="D146" s="557" t="s">
        <v>69</v>
      </c>
      <c r="E146" s="542" t="s">
        <v>0</v>
      </c>
      <c r="F146" s="428" t="s">
        <v>233</v>
      </c>
      <c r="G146" s="429"/>
      <c r="H146" s="429"/>
      <c r="I146" s="429"/>
      <c r="J146" s="430"/>
      <c r="K146" s="428" t="s">
        <v>234</v>
      </c>
      <c r="L146" s="429"/>
      <c r="M146" s="429"/>
      <c r="N146" s="429"/>
      <c r="O146" s="430"/>
      <c r="P146" s="1029" t="s">
        <v>235</v>
      </c>
      <c r="Q146" s="1030" t="s">
        <v>166</v>
      </c>
      <c r="R146" s="495"/>
      <c r="S146" s="495"/>
      <c r="T146" s="496"/>
      <c r="U146" s="579" t="s">
        <v>236</v>
      </c>
      <c r="V146" s="579" t="s">
        <v>237</v>
      </c>
      <c r="W146" s="582" t="s">
        <v>69</v>
      </c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</row>
    <row r="147" spans="1:34" s="15" customFormat="1" ht="23.25" customHeight="1" x14ac:dyDescent="0.25">
      <c r="A147" s="673"/>
      <c r="B147" s="851"/>
      <c r="C147" s="543"/>
      <c r="D147" s="543"/>
      <c r="E147" s="556"/>
      <c r="F147" s="431"/>
      <c r="G147" s="432"/>
      <c r="H147" s="432"/>
      <c r="I147" s="432"/>
      <c r="J147" s="433"/>
      <c r="K147" s="431"/>
      <c r="L147" s="432"/>
      <c r="M147" s="432"/>
      <c r="N147" s="432"/>
      <c r="O147" s="433"/>
      <c r="P147" s="543"/>
      <c r="Q147" s="151" t="s">
        <v>162</v>
      </c>
      <c r="R147" s="151" t="s">
        <v>163</v>
      </c>
      <c r="S147" s="151" t="s">
        <v>164</v>
      </c>
      <c r="T147" s="151" t="s">
        <v>165</v>
      </c>
      <c r="U147" s="545"/>
      <c r="V147" s="545"/>
      <c r="W147" s="583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</row>
    <row r="148" spans="1:34" s="15" customFormat="1" ht="33.75" customHeight="1" x14ac:dyDescent="0.25">
      <c r="A148" s="674"/>
      <c r="B148" s="851"/>
      <c r="C148" s="574"/>
      <c r="D148" s="574"/>
      <c r="E148" s="297">
        <f>F148+K148+U148+V148+P148</f>
        <v>6298</v>
      </c>
      <c r="F148" s="425">
        <v>1295</v>
      </c>
      <c r="G148" s="426"/>
      <c r="H148" s="426"/>
      <c r="I148" s="427"/>
      <c r="J148" s="153">
        <v>1295</v>
      </c>
      <c r="K148" s="425">
        <v>1403</v>
      </c>
      <c r="L148" s="426"/>
      <c r="M148" s="426"/>
      <c r="N148" s="426"/>
      <c r="O148" s="427"/>
      <c r="P148" s="153">
        <v>1200</v>
      </c>
      <c r="Q148" s="392">
        <v>0</v>
      </c>
      <c r="R148" s="392">
        <v>0</v>
      </c>
      <c r="S148" s="392">
        <v>1200</v>
      </c>
      <c r="T148" s="392">
        <v>1200</v>
      </c>
      <c r="U148" s="352">
        <v>1200</v>
      </c>
      <c r="V148" s="352">
        <v>1200</v>
      </c>
      <c r="W148" s="584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</row>
    <row r="149" spans="1:34" s="15" customFormat="1" ht="15.75" customHeight="1" x14ac:dyDescent="0.25">
      <c r="A149" s="664"/>
      <c r="B149" s="850" t="s">
        <v>156</v>
      </c>
      <c r="C149" s="557" t="s">
        <v>69</v>
      </c>
      <c r="D149" s="557" t="s">
        <v>69</v>
      </c>
      <c r="E149" s="542" t="s">
        <v>0</v>
      </c>
      <c r="F149" s="428" t="s">
        <v>233</v>
      </c>
      <c r="G149" s="429"/>
      <c r="H149" s="429"/>
      <c r="I149" s="429"/>
      <c r="J149" s="430"/>
      <c r="K149" s="428" t="s">
        <v>234</v>
      </c>
      <c r="L149" s="429"/>
      <c r="M149" s="429"/>
      <c r="N149" s="429"/>
      <c r="O149" s="430"/>
      <c r="P149" s="1029" t="s">
        <v>235</v>
      </c>
      <c r="Q149" s="1030" t="s">
        <v>166</v>
      </c>
      <c r="R149" s="495"/>
      <c r="S149" s="495"/>
      <c r="T149" s="496"/>
      <c r="U149" s="579" t="s">
        <v>236</v>
      </c>
      <c r="V149" s="887" t="s">
        <v>237</v>
      </c>
      <c r="W149" s="582" t="s">
        <v>69</v>
      </c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</row>
    <row r="150" spans="1:34" s="15" customFormat="1" ht="24.75" customHeight="1" x14ac:dyDescent="0.25">
      <c r="A150" s="670"/>
      <c r="B150" s="851"/>
      <c r="C150" s="543"/>
      <c r="D150" s="543"/>
      <c r="E150" s="556"/>
      <c r="F150" s="431"/>
      <c r="G150" s="432"/>
      <c r="H150" s="432"/>
      <c r="I150" s="432"/>
      <c r="J150" s="433"/>
      <c r="K150" s="431"/>
      <c r="L150" s="432"/>
      <c r="M150" s="432"/>
      <c r="N150" s="432"/>
      <c r="O150" s="433"/>
      <c r="P150" s="543"/>
      <c r="Q150" s="151" t="s">
        <v>162</v>
      </c>
      <c r="R150" s="151" t="s">
        <v>163</v>
      </c>
      <c r="S150" s="151" t="s">
        <v>164</v>
      </c>
      <c r="T150" s="151" t="s">
        <v>165</v>
      </c>
      <c r="U150" s="545"/>
      <c r="V150" s="554"/>
      <c r="W150" s="583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</row>
    <row r="151" spans="1:34" s="15" customFormat="1" ht="33.75" customHeight="1" x14ac:dyDescent="0.25">
      <c r="A151" s="665"/>
      <c r="B151" s="851"/>
      <c r="C151" s="574"/>
      <c r="D151" s="574"/>
      <c r="E151" s="297">
        <f>F151+K151+U151+V151+P151</f>
        <v>16000</v>
      </c>
      <c r="F151" s="425">
        <v>3200</v>
      </c>
      <c r="G151" s="426"/>
      <c r="H151" s="426"/>
      <c r="I151" s="427"/>
      <c r="J151" s="153">
        <v>3200</v>
      </c>
      <c r="K151" s="425">
        <v>3200</v>
      </c>
      <c r="L151" s="426"/>
      <c r="M151" s="426"/>
      <c r="N151" s="426"/>
      <c r="O151" s="427"/>
      <c r="P151" s="153">
        <v>3200</v>
      </c>
      <c r="Q151" s="393">
        <v>0</v>
      </c>
      <c r="R151" s="393">
        <v>3200</v>
      </c>
      <c r="S151" s="393">
        <v>3200</v>
      </c>
      <c r="T151" s="393">
        <v>3200</v>
      </c>
      <c r="U151" s="352">
        <v>3200</v>
      </c>
      <c r="V151" s="360">
        <v>3200</v>
      </c>
      <c r="W151" s="584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</row>
    <row r="152" spans="1:34" s="15" customFormat="1" ht="33.75" customHeight="1" x14ac:dyDescent="0.25">
      <c r="A152" s="852"/>
      <c r="B152" s="563" t="s">
        <v>157</v>
      </c>
      <c r="C152" s="557" t="s">
        <v>69</v>
      </c>
      <c r="D152" s="557" t="s">
        <v>69</v>
      </c>
      <c r="E152" s="542" t="s">
        <v>0</v>
      </c>
      <c r="F152" s="428" t="s">
        <v>233</v>
      </c>
      <c r="G152" s="429"/>
      <c r="H152" s="429"/>
      <c r="I152" s="429"/>
      <c r="J152" s="430"/>
      <c r="K152" s="428" t="s">
        <v>234</v>
      </c>
      <c r="L152" s="429"/>
      <c r="M152" s="429"/>
      <c r="N152" s="429"/>
      <c r="O152" s="430"/>
      <c r="P152" s="1029" t="s">
        <v>235</v>
      </c>
      <c r="Q152" s="1030" t="s">
        <v>166</v>
      </c>
      <c r="R152" s="495"/>
      <c r="S152" s="495"/>
      <c r="T152" s="496"/>
      <c r="U152" s="579" t="s">
        <v>236</v>
      </c>
      <c r="V152" s="579" t="s">
        <v>237</v>
      </c>
      <c r="W152" s="582" t="s">
        <v>69</v>
      </c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</row>
    <row r="153" spans="1:34" s="15" customFormat="1" ht="33.75" customHeight="1" x14ac:dyDescent="0.25">
      <c r="A153" s="673"/>
      <c r="B153" s="658"/>
      <c r="C153" s="543"/>
      <c r="D153" s="543"/>
      <c r="E153" s="556"/>
      <c r="F153" s="431"/>
      <c r="G153" s="432"/>
      <c r="H153" s="432"/>
      <c r="I153" s="432"/>
      <c r="J153" s="433"/>
      <c r="K153" s="431"/>
      <c r="L153" s="432"/>
      <c r="M153" s="432"/>
      <c r="N153" s="432"/>
      <c r="O153" s="433"/>
      <c r="P153" s="543"/>
      <c r="Q153" s="151" t="s">
        <v>162</v>
      </c>
      <c r="R153" s="151" t="s">
        <v>163</v>
      </c>
      <c r="S153" s="151" t="s">
        <v>164</v>
      </c>
      <c r="T153" s="151" t="s">
        <v>165</v>
      </c>
      <c r="U153" s="545"/>
      <c r="V153" s="545"/>
      <c r="W153" s="583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</row>
    <row r="154" spans="1:34" s="15" customFormat="1" ht="33.75" customHeight="1" x14ac:dyDescent="0.25">
      <c r="A154" s="674"/>
      <c r="B154" s="836"/>
      <c r="C154" s="574"/>
      <c r="D154" s="574"/>
      <c r="E154" s="297">
        <f>F154+K154+U154+V154+P154</f>
        <v>2662</v>
      </c>
      <c r="F154" s="425">
        <v>478</v>
      </c>
      <c r="G154" s="426"/>
      <c r="H154" s="426"/>
      <c r="I154" s="427"/>
      <c r="J154" s="153">
        <v>478</v>
      </c>
      <c r="K154" s="425">
        <v>864</v>
      </c>
      <c r="L154" s="426"/>
      <c r="M154" s="426"/>
      <c r="N154" s="426"/>
      <c r="O154" s="427"/>
      <c r="P154" s="153">
        <v>420</v>
      </c>
      <c r="Q154" s="351">
        <v>11</v>
      </c>
      <c r="R154" s="351">
        <v>251</v>
      </c>
      <c r="S154" s="351">
        <v>420</v>
      </c>
      <c r="T154" s="351">
        <v>420</v>
      </c>
      <c r="U154" s="352">
        <v>450</v>
      </c>
      <c r="V154" s="352">
        <v>450</v>
      </c>
      <c r="W154" s="584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</row>
    <row r="155" spans="1:34" ht="15.75" customHeight="1" x14ac:dyDescent="0.25">
      <c r="A155" s="664" t="s">
        <v>84</v>
      </c>
      <c r="B155" s="828" t="s">
        <v>85</v>
      </c>
      <c r="C155" s="578" t="s">
        <v>65</v>
      </c>
      <c r="D155" s="72" t="s">
        <v>66</v>
      </c>
      <c r="E155" s="180">
        <f>P155</f>
        <v>16996.839</v>
      </c>
      <c r="F155" s="616">
        <f>F158</f>
        <v>0</v>
      </c>
      <c r="G155" s="956"/>
      <c r="H155" s="956"/>
      <c r="I155" s="956"/>
      <c r="J155" s="957"/>
      <c r="K155" s="610">
        <f>K158</f>
        <v>0</v>
      </c>
      <c r="L155" s="1031"/>
      <c r="M155" s="1031"/>
      <c r="N155" s="1031"/>
      <c r="O155" s="1032"/>
      <c r="P155" s="616">
        <f>P158</f>
        <v>16996.839</v>
      </c>
      <c r="Q155" s="956"/>
      <c r="R155" s="956"/>
      <c r="S155" s="956"/>
      <c r="T155" s="957"/>
      <c r="U155" s="361">
        <f>U158</f>
        <v>0</v>
      </c>
      <c r="V155" s="362">
        <f>V158</f>
        <v>0</v>
      </c>
      <c r="W155" s="854" t="s">
        <v>113</v>
      </c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38.25" x14ac:dyDescent="0.25">
      <c r="A156" s="665"/>
      <c r="B156" s="543"/>
      <c r="C156" s="576"/>
      <c r="D156" s="66" t="s">
        <v>2</v>
      </c>
      <c r="E156" s="164">
        <v>0</v>
      </c>
      <c r="F156" s="511">
        <f t="shared" ref="F156:F157" si="8">F159</f>
        <v>0</v>
      </c>
      <c r="G156" s="619"/>
      <c r="H156" s="619"/>
      <c r="I156" s="619"/>
      <c r="J156" s="620"/>
      <c r="K156" s="476">
        <f t="shared" ref="K156:K157" si="9">K159</f>
        <v>0</v>
      </c>
      <c r="L156" s="588"/>
      <c r="M156" s="588"/>
      <c r="N156" s="588"/>
      <c r="O156" s="589"/>
      <c r="P156" s="511">
        <f t="shared" ref="P156:P157" si="10">P159</f>
        <v>0</v>
      </c>
      <c r="Q156" s="619"/>
      <c r="R156" s="619"/>
      <c r="S156" s="619"/>
      <c r="T156" s="620"/>
      <c r="U156" s="363">
        <f t="shared" ref="U156:V156" si="11">U159</f>
        <v>0</v>
      </c>
      <c r="V156" s="363">
        <f t="shared" si="11"/>
        <v>0</v>
      </c>
      <c r="W156" s="855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s="7" customFormat="1" ht="38.25" x14ac:dyDescent="0.25">
      <c r="A157" s="665"/>
      <c r="B157" s="543"/>
      <c r="C157" s="576"/>
      <c r="D157" s="66" t="s">
        <v>1</v>
      </c>
      <c r="E157" s="164">
        <v>0</v>
      </c>
      <c r="F157" s="511">
        <f t="shared" si="8"/>
        <v>0</v>
      </c>
      <c r="G157" s="619"/>
      <c r="H157" s="619"/>
      <c r="I157" s="619"/>
      <c r="J157" s="620"/>
      <c r="K157" s="476">
        <f t="shared" si="9"/>
        <v>0</v>
      </c>
      <c r="L157" s="588"/>
      <c r="M157" s="588"/>
      <c r="N157" s="588"/>
      <c r="O157" s="589"/>
      <c r="P157" s="511">
        <f t="shared" si="10"/>
        <v>0</v>
      </c>
      <c r="Q157" s="619"/>
      <c r="R157" s="619"/>
      <c r="S157" s="619"/>
      <c r="T157" s="620"/>
      <c r="U157" s="363">
        <f t="shared" ref="U157:V157" si="12">U160</f>
        <v>0</v>
      </c>
      <c r="V157" s="363">
        <f t="shared" si="12"/>
        <v>0</v>
      </c>
      <c r="W157" s="855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s="7" customFormat="1" ht="38.25" x14ac:dyDescent="0.25">
      <c r="A158" s="665"/>
      <c r="B158" s="543"/>
      <c r="C158" s="576"/>
      <c r="D158" s="66" t="s">
        <v>114</v>
      </c>
      <c r="E158" s="164">
        <f>P158</f>
        <v>16996.839</v>
      </c>
      <c r="F158" s="511">
        <v>0</v>
      </c>
      <c r="G158" s="619"/>
      <c r="H158" s="619"/>
      <c r="I158" s="619"/>
      <c r="J158" s="620"/>
      <c r="K158" s="476">
        <v>0</v>
      </c>
      <c r="L158" s="588"/>
      <c r="M158" s="588"/>
      <c r="N158" s="588"/>
      <c r="O158" s="589"/>
      <c r="P158" s="511">
        <v>16996.839</v>
      </c>
      <c r="Q158" s="619"/>
      <c r="R158" s="619"/>
      <c r="S158" s="619"/>
      <c r="T158" s="620"/>
      <c r="U158" s="363">
        <f t="shared" ref="U158:V159" si="13">U161</f>
        <v>0</v>
      </c>
      <c r="V158" s="363">
        <f t="shared" si="13"/>
        <v>0</v>
      </c>
      <c r="W158" s="855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25.5" x14ac:dyDescent="0.25">
      <c r="A159" s="665"/>
      <c r="B159" s="574"/>
      <c r="C159" s="576"/>
      <c r="D159" s="66" t="s">
        <v>241</v>
      </c>
      <c r="E159" s="164">
        <v>0</v>
      </c>
      <c r="F159" s="511">
        <f>F162</f>
        <v>0</v>
      </c>
      <c r="G159" s="619"/>
      <c r="H159" s="619"/>
      <c r="I159" s="619"/>
      <c r="J159" s="620"/>
      <c r="K159" s="476">
        <f>K162</f>
        <v>0</v>
      </c>
      <c r="L159" s="588"/>
      <c r="M159" s="588"/>
      <c r="N159" s="588"/>
      <c r="O159" s="589"/>
      <c r="P159" s="511">
        <f>P162</f>
        <v>0</v>
      </c>
      <c r="Q159" s="619"/>
      <c r="R159" s="619"/>
      <c r="S159" s="619"/>
      <c r="T159" s="620"/>
      <c r="U159" s="363">
        <f t="shared" si="13"/>
        <v>0</v>
      </c>
      <c r="V159" s="363">
        <f t="shared" si="13"/>
        <v>0</v>
      </c>
      <c r="W159" s="856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5.75" customHeight="1" x14ac:dyDescent="0.25">
      <c r="A160" s="665"/>
      <c r="B160" s="563" t="s">
        <v>68</v>
      </c>
      <c r="C160" s="557" t="s">
        <v>69</v>
      </c>
      <c r="D160" s="559" t="s">
        <v>69</v>
      </c>
      <c r="E160" s="440" t="s">
        <v>69</v>
      </c>
      <c r="F160" s="441"/>
      <c r="G160" s="441"/>
      <c r="H160" s="441"/>
      <c r="I160" s="441"/>
      <c r="J160" s="441"/>
      <c r="K160" s="534"/>
      <c r="L160" s="534"/>
      <c r="M160" s="534"/>
      <c r="N160" s="534"/>
      <c r="O160" s="534"/>
      <c r="P160" s="534"/>
      <c r="Q160" s="534"/>
      <c r="R160" s="534"/>
      <c r="S160" s="534"/>
      <c r="T160" s="534"/>
      <c r="U160" s="534"/>
      <c r="V160" s="534"/>
      <c r="W160" s="812" t="s">
        <v>69</v>
      </c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22.5" customHeight="1" x14ac:dyDescent="0.25">
      <c r="A161" s="665"/>
      <c r="B161" s="543"/>
      <c r="C161" s="558"/>
      <c r="D161" s="560"/>
      <c r="E161" s="535"/>
      <c r="F161" s="536"/>
      <c r="G161" s="536"/>
      <c r="H161" s="536"/>
      <c r="I161" s="536"/>
      <c r="J161" s="536"/>
      <c r="K161" s="537"/>
      <c r="L161" s="537"/>
      <c r="M161" s="537"/>
      <c r="N161" s="537"/>
      <c r="O161" s="537"/>
      <c r="P161" s="537"/>
      <c r="Q161" s="537"/>
      <c r="R161" s="537"/>
      <c r="S161" s="537"/>
      <c r="T161" s="537"/>
      <c r="U161" s="537"/>
      <c r="V161" s="537"/>
      <c r="W161" s="539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22.5" hidden="1" customHeight="1" x14ac:dyDescent="0.25">
      <c r="A162" s="926"/>
      <c r="B162" s="660"/>
      <c r="C162" s="804"/>
      <c r="D162" s="653"/>
      <c r="E162" s="817"/>
      <c r="F162" s="818"/>
      <c r="G162" s="818"/>
      <c r="H162" s="818"/>
      <c r="I162" s="818"/>
      <c r="J162" s="818"/>
      <c r="K162" s="818"/>
      <c r="L162" s="818"/>
      <c r="M162" s="818"/>
      <c r="N162" s="818"/>
      <c r="O162" s="818"/>
      <c r="P162" s="818"/>
      <c r="Q162" s="818"/>
      <c r="R162" s="818"/>
      <c r="S162" s="818"/>
      <c r="T162" s="818"/>
      <c r="U162" s="818"/>
      <c r="V162" s="818"/>
      <c r="W162" s="637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5.75" customHeight="1" x14ac:dyDescent="0.25">
      <c r="A163" s="813" t="s">
        <v>84</v>
      </c>
      <c r="B163" s="573" t="s">
        <v>86</v>
      </c>
      <c r="C163" s="575" t="s">
        <v>65</v>
      </c>
      <c r="D163" s="276" t="s">
        <v>66</v>
      </c>
      <c r="E163" s="273">
        <v>0</v>
      </c>
      <c r="F163" s="639">
        <v>0</v>
      </c>
      <c r="G163" s="640"/>
      <c r="H163" s="640"/>
      <c r="I163" s="640"/>
      <c r="J163" s="641"/>
      <c r="K163" s="639">
        <v>0</v>
      </c>
      <c r="L163" s="640"/>
      <c r="M163" s="640"/>
      <c r="N163" s="640"/>
      <c r="O163" s="641"/>
      <c r="P163" s="639">
        <v>0</v>
      </c>
      <c r="Q163" s="640"/>
      <c r="R163" s="640"/>
      <c r="S163" s="640"/>
      <c r="T163" s="641"/>
      <c r="U163" s="273">
        <v>0</v>
      </c>
      <c r="V163" s="273">
        <v>0</v>
      </c>
      <c r="W163" s="1042" t="s">
        <v>113</v>
      </c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38.25" x14ac:dyDescent="0.25">
      <c r="A164" s="665"/>
      <c r="B164" s="543"/>
      <c r="C164" s="576"/>
      <c r="D164" s="66" t="s">
        <v>2</v>
      </c>
      <c r="E164" s="164">
        <v>0</v>
      </c>
      <c r="F164" s="476">
        <v>0</v>
      </c>
      <c r="G164" s="588"/>
      <c r="H164" s="588"/>
      <c r="I164" s="588"/>
      <c r="J164" s="589"/>
      <c r="K164" s="476">
        <v>0</v>
      </c>
      <c r="L164" s="588"/>
      <c r="M164" s="588"/>
      <c r="N164" s="588"/>
      <c r="O164" s="589"/>
      <c r="P164" s="476">
        <v>0</v>
      </c>
      <c r="Q164" s="588"/>
      <c r="R164" s="588"/>
      <c r="S164" s="588"/>
      <c r="T164" s="589"/>
      <c r="U164" s="164">
        <v>0</v>
      </c>
      <c r="V164" s="164">
        <v>0</v>
      </c>
      <c r="W164" s="1043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s="7" customFormat="1" ht="38.25" x14ac:dyDescent="0.25">
      <c r="A165" s="665"/>
      <c r="B165" s="543"/>
      <c r="C165" s="576"/>
      <c r="D165" s="66" t="s">
        <v>1</v>
      </c>
      <c r="E165" s="164">
        <v>0</v>
      </c>
      <c r="F165" s="476">
        <v>0</v>
      </c>
      <c r="G165" s="588"/>
      <c r="H165" s="588"/>
      <c r="I165" s="588"/>
      <c r="J165" s="589"/>
      <c r="K165" s="476">
        <v>0</v>
      </c>
      <c r="L165" s="588"/>
      <c r="M165" s="588"/>
      <c r="N165" s="588"/>
      <c r="O165" s="589"/>
      <c r="P165" s="476">
        <v>0</v>
      </c>
      <c r="Q165" s="588"/>
      <c r="R165" s="588"/>
      <c r="S165" s="588"/>
      <c r="T165" s="589"/>
      <c r="U165" s="164">
        <v>0</v>
      </c>
      <c r="V165" s="164">
        <v>0</v>
      </c>
      <c r="W165" s="1043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s="7" customFormat="1" ht="38.25" x14ac:dyDescent="0.25">
      <c r="A166" s="665"/>
      <c r="B166" s="543"/>
      <c r="C166" s="576"/>
      <c r="D166" s="66" t="s">
        <v>114</v>
      </c>
      <c r="E166" s="164">
        <v>0</v>
      </c>
      <c r="F166" s="476">
        <v>0</v>
      </c>
      <c r="G166" s="588"/>
      <c r="H166" s="588"/>
      <c r="I166" s="588"/>
      <c r="J166" s="589"/>
      <c r="K166" s="476">
        <v>0</v>
      </c>
      <c r="L166" s="588"/>
      <c r="M166" s="588"/>
      <c r="N166" s="588"/>
      <c r="O166" s="589"/>
      <c r="P166" s="476">
        <v>0</v>
      </c>
      <c r="Q166" s="588"/>
      <c r="R166" s="588"/>
      <c r="S166" s="588"/>
      <c r="T166" s="589"/>
      <c r="U166" s="164">
        <v>0</v>
      </c>
      <c r="V166" s="164">
        <v>0</v>
      </c>
      <c r="W166" s="1043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50.25" customHeight="1" x14ac:dyDescent="0.25">
      <c r="A167" s="665"/>
      <c r="B167" s="574"/>
      <c r="C167" s="576"/>
      <c r="D167" s="66" t="s">
        <v>241</v>
      </c>
      <c r="E167" s="164">
        <v>0</v>
      </c>
      <c r="F167" s="476">
        <v>0</v>
      </c>
      <c r="G167" s="588"/>
      <c r="H167" s="588"/>
      <c r="I167" s="588"/>
      <c r="J167" s="589"/>
      <c r="K167" s="476">
        <v>0</v>
      </c>
      <c r="L167" s="588"/>
      <c r="M167" s="588"/>
      <c r="N167" s="588"/>
      <c r="O167" s="589"/>
      <c r="P167" s="476">
        <v>0</v>
      </c>
      <c r="Q167" s="588"/>
      <c r="R167" s="588"/>
      <c r="S167" s="588"/>
      <c r="T167" s="589"/>
      <c r="U167" s="164">
        <v>0</v>
      </c>
      <c r="V167" s="164">
        <v>0</v>
      </c>
      <c r="W167" s="104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5.75" customHeight="1" x14ac:dyDescent="0.25">
      <c r="A168" s="665"/>
      <c r="B168" s="563" t="s">
        <v>68</v>
      </c>
      <c r="C168" s="557" t="s">
        <v>69</v>
      </c>
      <c r="D168" s="557" t="s">
        <v>69</v>
      </c>
      <c r="E168" s="440" t="s">
        <v>69</v>
      </c>
      <c r="F168" s="441"/>
      <c r="G168" s="441"/>
      <c r="H168" s="441"/>
      <c r="I168" s="441"/>
      <c r="J168" s="441"/>
      <c r="K168" s="534"/>
      <c r="L168" s="534"/>
      <c r="M168" s="534"/>
      <c r="N168" s="534"/>
      <c r="O168" s="534"/>
      <c r="P168" s="534"/>
      <c r="Q168" s="534"/>
      <c r="R168" s="534"/>
      <c r="S168" s="534"/>
      <c r="T168" s="534"/>
      <c r="U168" s="534"/>
      <c r="V168" s="534"/>
      <c r="W168" s="812" t="s">
        <v>69</v>
      </c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2" customHeight="1" x14ac:dyDescent="0.25">
      <c r="A169" s="665"/>
      <c r="B169" s="543"/>
      <c r="C169" s="543"/>
      <c r="D169" s="543"/>
      <c r="E169" s="535"/>
      <c r="F169" s="536"/>
      <c r="G169" s="536"/>
      <c r="H169" s="536"/>
      <c r="I169" s="536"/>
      <c r="J169" s="536"/>
      <c r="K169" s="537"/>
      <c r="L169" s="537"/>
      <c r="M169" s="537"/>
      <c r="N169" s="537"/>
      <c r="O169" s="537"/>
      <c r="P169" s="537"/>
      <c r="Q169" s="537"/>
      <c r="R169" s="537"/>
      <c r="S169" s="537"/>
      <c r="T169" s="537"/>
      <c r="U169" s="537"/>
      <c r="V169" s="537"/>
      <c r="W169" s="539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5.75" hidden="1" customHeight="1" x14ac:dyDescent="0.25">
      <c r="A170" s="671"/>
      <c r="B170" s="574"/>
      <c r="C170" s="543"/>
      <c r="D170" s="574"/>
      <c r="E170" s="817"/>
      <c r="F170" s="818"/>
      <c r="G170" s="818"/>
      <c r="H170" s="818"/>
      <c r="I170" s="818"/>
      <c r="J170" s="818"/>
      <c r="K170" s="818"/>
      <c r="L170" s="818"/>
      <c r="M170" s="818"/>
      <c r="N170" s="818"/>
      <c r="O170" s="818"/>
      <c r="P170" s="818"/>
      <c r="Q170" s="818"/>
      <c r="R170" s="818"/>
      <c r="S170" s="818"/>
      <c r="T170" s="818"/>
      <c r="U170" s="818"/>
      <c r="V170" s="818"/>
      <c r="W170" s="539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s="14" customFormat="1" ht="15.75" customHeight="1" x14ac:dyDescent="0.25">
      <c r="A171" s="927">
        <v>2</v>
      </c>
      <c r="B171" s="930" t="s">
        <v>122</v>
      </c>
      <c r="C171" s="668" t="s">
        <v>65</v>
      </c>
      <c r="D171" s="77" t="s">
        <v>66</v>
      </c>
      <c r="E171" s="160">
        <f>E173+E174</f>
        <v>362053.83899999998</v>
      </c>
      <c r="F171" s="681">
        <f>F155+F138</f>
        <v>63836</v>
      </c>
      <c r="G171" s="682"/>
      <c r="H171" s="682"/>
      <c r="I171" s="682"/>
      <c r="J171" s="683"/>
      <c r="K171" s="840">
        <f>K155+K138</f>
        <v>79080</v>
      </c>
      <c r="L171" s="1033"/>
      <c r="M171" s="1033"/>
      <c r="N171" s="1033"/>
      <c r="O171" s="1034"/>
      <c r="P171" s="840">
        <f>P155+P138</f>
        <v>72672.839000000007</v>
      </c>
      <c r="Q171" s="1033"/>
      <c r="R171" s="1033"/>
      <c r="S171" s="1033"/>
      <c r="T171" s="1034"/>
      <c r="U171" s="364">
        <f>U173+U174</f>
        <v>76791</v>
      </c>
      <c r="V171" s="365">
        <f>V173+V174</f>
        <v>69674</v>
      </c>
      <c r="W171" s="814" t="s">
        <v>134</v>
      </c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</row>
    <row r="172" spans="1:34" s="14" customFormat="1" ht="39" customHeight="1" x14ac:dyDescent="0.25">
      <c r="A172" s="928"/>
      <c r="B172" s="931"/>
      <c r="C172" s="669"/>
      <c r="D172" s="77" t="s">
        <v>2</v>
      </c>
      <c r="E172" s="161">
        <v>0</v>
      </c>
      <c r="F172" s="490">
        <v>0</v>
      </c>
      <c r="G172" s="491"/>
      <c r="H172" s="491"/>
      <c r="I172" s="491"/>
      <c r="J172" s="492"/>
      <c r="K172" s="585">
        <v>0</v>
      </c>
      <c r="L172" s="586"/>
      <c r="M172" s="586"/>
      <c r="N172" s="586"/>
      <c r="O172" s="587"/>
      <c r="P172" s="585">
        <v>0</v>
      </c>
      <c r="Q172" s="586"/>
      <c r="R172" s="586"/>
      <c r="S172" s="586"/>
      <c r="T172" s="587"/>
      <c r="U172" s="217">
        <v>0</v>
      </c>
      <c r="V172" s="217">
        <v>0</v>
      </c>
      <c r="W172" s="815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</row>
    <row r="173" spans="1:34" s="14" customFormat="1" ht="29.25" customHeight="1" x14ac:dyDescent="0.25">
      <c r="A173" s="928"/>
      <c r="B173" s="931"/>
      <c r="C173" s="669"/>
      <c r="D173" s="77" t="s">
        <v>1</v>
      </c>
      <c r="E173" s="160">
        <f>E140</f>
        <v>92105</v>
      </c>
      <c r="F173" s="923">
        <f>F157+F140</f>
        <v>16685</v>
      </c>
      <c r="G173" s="924"/>
      <c r="H173" s="924"/>
      <c r="I173" s="924"/>
      <c r="J173" s="925"/>
      <c r="K173" s="645">
        <f>K157+K140</f>
        <v>20719</v>
      </c>
      <c r="L173" s="646"/>
      <c r="M173" s="646"/>
      <c r="N173" s="646"/>
      <c r="O173" s="647"/>
      <c r="P173" s="645">
        <f>P157+P140</f>
        <v>17697</v>
      </c>
      <c r="Q173" s="646"/>
      <c r="R173" s="646"/>
      <c r="S173" s="646"/>
      <c r="T173" s="647"/>
      <c r="U173" s="366">
        <f>U165+U140</f>
        <v>18430</v>
      </c>
      <c r="V173" s="366">
        <f>V135</f>
        <v>18574</v>
      </c>
      <c r="W173" s="815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</row>
    <row r="174" spans="1:34" s="14" customFormat="1" ht="37.5" customHeight="1" x14ac:dyDescent="0.25">
      <c r="A174" s="928"/>
      <c r="B174" s="931"/>
      <c r="C174" s="669"/>
      <c r="D174" s="80" t="s">
        <v>114</v>
      </c>
      <c r="E174" s="162">
        <f>E158+E141</f>
        <v>269948.83899999998</v>
      </c>
      <c r="F174" s="821">
        <f>F158+F141</f>
        <v>47151</v>
      </c>
      <c r="G174" s="822"/>
      <c r="H174" s="822"/>
      <c r="I174" s="822"/>
      <c r="J174" s="823"/>
      <c r="K174" s="860">
        <f>K158+K141</f>
        <v>58361</v>
      </c>
      <c r="L174" s="861"/>
      <c r="M174" s="861"/>
      <c r="N174" s="861"/>
      <c r="O174" s="862"/>
      <c r="P174" s="860">
        <f>P158+P141</f>
        <v>54975.839</v>
      </c>
      <c r="Q174" s="861"/>
      <c r="R174" s="861"/>
      <c r="S174" s="861"/>
      <c r="T174" s="862"/>
      <c r="U174" s="367">
        <f>U158+U141</f>
        <v>58361</v>
      </c>
      <c r="V174" s="367">
        <f>V136</f>
        <v>51100</v>
      </c>
      <c r="W174" s="815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</row>
    <row r="175" spans="1:34" s="15" customFormat="1" ht="59.25" customHeight="1" x14ac:dyDescent="0.25">
      <c r="A175" s="929"/>
      <c r="B175" s="932"/>
      <c r="C175" s="669"/>
      <c r="D175" s="66" t="s">
        <v>241</v>
      </c>
      <c r="E175" s="163">
        <v>0</v>
      </c>
      <c r="F175" s="958">
        <v>0</v>
      </c>
      <c r="G175" s="959"/>
      <c r="H175" s="959"/>
      <c r="I175" s="959"/>
      <c r="J175" s="960"/>
      <c r="K175" s="1036">
        <v>0</v>
      </c>
      <c r="L175" s="1037"/>
      <c r="M175" s="1037"/>
      <c r="N175" s="1037"/>
      <c r="O175" s="1038"/>
      <c r="P175" s="1036">
        <v>0</v>
      </c>
      <c r="Q175" s="1037"/>
      <c r="R175" s="1037"/>
      <c r="S175" s="1037"/>
      <c r="T175" s="1038"/>
      <c r="U175" s="217">
        <v>0</v>
      </c>
      <c r="V175" s="217">
        <v>0</v>
      </c>
      <c r="W175" s="8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</row>
    <row r="176" spans="1:34" s="14" customFormat="1" ht="5.25" customHeight="1" x14ac:dyDescent="0.25">
      <c r="A176" s="38"/>
      <c r="B176" s="81"/>
      <c r="C176" s="81"/>
      <c r="D176" s="82"/>
      <c r="E176" s="83"/>
      <c r="F176" s="83"/>
      <c r="G176" s="83"/>
      <c r="H176" s="83"/>
      <c r="I176" s="83"/>
      <c r="J176" s="83"/>
      <c r="K176" s="84"/>
      <c r="L176" s="85"/>
      <c r="M176" s="85"/>
      <c r="N176" s="85"/>
      <c r="O176" s="85"/>
      <c r="P176" s="85"/>
      <c r="Q176" s="85"/>
      <c r="R176" s="85"/>
      <c r="S176" s="85"/>
      <c r="T176" s="85"/>
      <c r="U176" s="112"/>
      <c r="V176" s="112"/>
      <c r="W176" s="38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</row>
    <row r="177" spans="1:34" ht="15.75" customHeight="1" x14ac:dyDescent="0.25">
      <c r="A177" s="39"/>
      <c r="B177" s="833"/>
      <c r="C177" s="833"/>
      <c r="D177" s="833"/>
      <c r="E177" s="833"/>
      <c r="F177" s="833"/>
      <c r="G177" s="833"/>
      <c r="H177" s="833"/>
      <c r="I177" s="833"/>
      <c r="J177" s="833"/>
      <c r="K177" s="833"/>
      <c r="L177" s="833"/>
      <c r="M177" s="833"/>
      <c r="N177" s="833"/>
      <c r="O177" s="833"/>
      <c r="P177" s="833"/>
      <c r="Q177" s="833"/>
      <c r="R177" s="833"/>
      <c r="S177" s="833"/>
      <c r="T177" s="833"/>
      <c r="U177" s="833"/>
      <c r="V177" s="833"/>
      <c r="W177" s="833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5.75" customHeight="1" x14ac:dyDescent="0.25">
      <c r="A178" s="769" t="s">
        <v>244</v>
      </c>
      <c r="B178" s="769"/>
      <c r="C178" s="769"/>
      <c r="D178" s="769"/>
      <c r="E178" s="769"/>
      <c r="F178" s="769"/>
      <c r="G178" s="769"/>
      <c r="H178" s="769"/>
      <c r="I178" s="769"/>
      <c r="J178" s="769"/>
      <c r="K178" s="769"/>
      <c r="L178" s="769"/>
      <c r="M178" s="769"/>
      <c r="N178" s="769"/>
      <c r="O178" s="769"/>
      <c r="P178" s="769"/>
      <c r="Q178" s="769"/>
      <c r="R178" s="769"/>
      <c r="S178" s="769"/>
      <c r="T178" s="769"/>
      <c r="U178" s="769"/>
      <c r="V178" s="769"/>
      <c r="W178" s="769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5.75" customHeight="1" x14ac:dyDescent="0.25">
      <c r="A179" s="769" t="s">
        <v>135</v>
      </c>
      <c r="B179" s="769"/>
      <c r="C179" s="769"/>
      <c r="D179" s="769"/>
      <c r="E179" s="769"/>
      <c r="F179" s="769"/>
      <c r="G179" s="769"/>
      <c r="H179" s="769"/>
      <c r="I179" s="769"/>
      <c r="J179" s="769"/>
      <c r="K179" s="769"/>
      <c r="L179" s="769"/>
      <c r="M179" s="769"/>
      <c r="N179" s="769"/>
      <c r="O179" s="769"/>
      <c r="P179" s="769"/>
      <c r="Q179" s="769"/>
      <c r="R179" s="769"/>
      <c r="S179" s="769"/>
      <c r="T179" s="769"/>
      <c r="U179" s="769"/>
      <c r="V179" s="769"/>
      <c r="W179" s="769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5.75" customHeight="1" x14ac:dyDescent="0.25">
      <c r="A180" s="769" t="s">
        <v>136</v>
      </c>
      <c r="B180" s="769"/>
      <c r="C180" s="769"/>
      <c r="D180" s="769"/>
      <c r="E180" s="769"/>
      <c r="F180" s="769"/>
      <c r="G180" s="769"/>
      <c r="H180" s="769"/>
      <c r="I180" s="769"/>
      <c r="J180" s="769"/>
      <c r="K180" s="769"/>
      <c r="L180" s="769"/>
      <c r="M180" s="769"/>
      <c r="N180" s="769"/>
      <c r="O180" s="769"/>
      <c r="P180" s="769"/>
      <c r="Q180" s="769"/>
      <c r="R180" s="769"/>
      <c r="S180" s="769"/>
      <c r="T180" s="769"/>
      <c r="U180" s="769"/>
      <c r="V180" s="769"/>
      <c r="W180" s="769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s="8" customFormat="1" ht="10.5" customHeight="1" x14ac:dyDescent="0.25">
      <c r="A181" s="36"/>
      <c r="B181" s="78"/>
      <c r="C181" s="78"/>
      <c r="D181" s="78"/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111"/>
      <c r="V181" s="111"/>
      <c r="W181" s="37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s="8" customFormat="1" ht="15.75" customHeight="1" x14ac:dyDescent="0.25">
      <c r="A182" s="34" t="s">
        <v>3</v>
      </c>
      <c r="B182" s="662" t="s">
        <v>246</v>
      </c>
      <c r="C182" s="662" t="s">
        <v>60</v>
      </c>
      <c r="D182" s="662" t="s">
        <v>61</v>
      </c>
      <c r="E182" s="662" t="s">
        <v>62</v>
      </c>
      <c r="F182" s="440" t="s">
        <v>63</v>
      </c>
      <c r="G182" s="441"/>
      <c r="H182" s="441"/>
      <c r="I182" s="441"/>
      <c r="J182" s="441"/>
      <c r="K182" s="441"/>
      <c r="L182" s="441"/>
      <c r="M182" s="441"/>
      <c r="N182" s="441"/>
      <c r="O182" s="441"/>
      <c r="P182" s="441"/>
      <c r="Q182" s="441"/>
      <c r="R182" s="441"/>
      <c r="S182" s="441"/>
      <c r="T182" s="441"/>
      <c r="U182" s="441"/>
      <c r="V182" s="441"/>
      <c r="W182" s="601" t="s">
        <v>64</v>
      </c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45.75" customHeight="1" x14ac:dyDescent="0.25">
      <c r="A183" s="34" t="s">
        <v>11</v>
      </c>
      <c r="B183" s="574"/>
      <c r="C183" s="574"/>
      <c r="D183" s="543"/>
      <c r="E183" s="667"/>
      <c r="F183" s="961" t="s">
        <v>233</v>
      </c>
      <c r="G183" s="961"/>
      <c r="H183" s="961"/>
      <c r="I183" s="961"/>
      <c r="J183" s="961"/>
      <c r="K183" s="749" t="s">
        <v>234</v>
      </c>
      <c r="L183" s="866"/>
      <c r="M183" s="866"/>
      <c r="N183" s="866"/>
      <c r="O183" s="866"/>
      <c r="P183" s="1039" t="s">
        <v>235</v>
      </c>
      <c r="Q183" s="1040"/>
      <c r="R183" s="1040"/>
      <c r="S183" s="1040"/>
      <c r="T183" s="1041"/>
      <c r="U183" s="303" t="s">
        <v>236</v>
      </c>
      <c r="V183" s="303" t="s">
        <v>237</v>
      </c>
      <c r="W183" s="805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s="15" customFormat="1" ht="19.5" customHeight="1" x14ac:dyDescent="0.25">
      <c r="A184" s="223">
        <v>1</v>
      </c>
      <c r="B184" s="230">
        <v>2</v>
      </c>
      <c r="C184" s="231">
        <v>3</v>
      </c>
      <c r="D184" s="232">
        <v>4</v>
      </c>
      <c r="E184" s="232">
        <v>5</v>
      </c>
      <c r="F184" s="224"/>
      <c r="G184" s="225"/>
      <c r="H184" s="225">
        <v>6</v>
      </c>
      <c r="I184" s="225"/>
      <c r="J184" s="225"/>
      <c r="K184" s="227"/>
      <c r="L184" s="228"/>
      <c r="M184" s="228">
        <v>7</v>
      </c>
      <c r="N184" s="228"/>
      <c r="O184" s="229"/>
      <c r="P184" s="304"/>
      <c r="Q184" s="305"/>
      <c r="R184" s="305">
        <v>8</v>
      </c>
      <c r="S184" s="305"/>
      <c r="T184" s="306"/>
      <c r="U184" s="307">
        <v>9</v>
      </c>
      <c r="V184" s="307">
        <v>10</v>
      </c>
      <c r="W184" s="203">
        <v>11</v>
      </c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</row>
    <row r="185" spans="1:34" ht="15.75" customHeight="1" x14ac:dyDescent="0.25">
      <c r="A185" s="664" t="s">
        <v>13</v>
      </c>
      <c r="B185" s="828" t="s">
        <v>87</v>
      </c>
      <c r="C185" s="578" t="s">
        <v>65</v>
      </c>
      <c r="D185" s="226" t="s">
        <v>66</v>
      </c>
      <c r="E185" s="86"/>
      <c r="F185" s="819" t="s">
        <v>88</v>
      </c>
      <c r="G185" s="820"/>
      <c r="H185" s="820"/>
      <c r="I185" s="820"/>
      <c r="J185" s="820"/>
      <c r="K185" s="820"/>
      <c r="L185" s="820"/>
      <c r="M185" s="820"/>
      <c r="N185" s="820"/>
      <c r="O185" s="820"/>
      <c r="P185" s="820"/>
      <c r="Q185" s="820"/>
      <c r="R185" s="820"/>
      <c r="S185" s="820"/>
      <c r="T185" s="820"/>
      <c r="U185" s="820"/>
      <c r="V185" s="820"/>
      <c r="W185" s="872" t="s">
        <v>125</v>
      </c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38.25" x14ac:dyDescent="0.25">
      <c r="A186" s="665"/>
      <c r="B186" s="543"/>
      <c r="C186" s="576"/>
      <c r="D186" s="79" t="s">
        <v>2</v>
      </c>
      <c r="E186" s="86"/>
      <c r="F186" s="897"/>
      <c r="G186" s="898"/>
      <c r="H186" s="898"/>
      <c r="I186" s="898"/>
      <c r="J186" s="899"/>
      <c r="K186" s="648"/>
      <c r="L186" s="649"/>
      <c r="M186" s="649"/>
      <c r="N186" s="649"/>
      <c r="O186" s="649"/>
      <c r="P186" s="648"/>
      <c r="Q186" s="649"/>
      <c r="R186" s="649"/>
      <c r="S186" s="649"/>
      <c r="T186" s="649"/>
      <c r="U186" s="110"/>
      <c r="V186" s="295"/>
      <c r="W186" s="873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38.25" x14ac:dyDescent="0.25">
      <c r="A187" s="665"/>
      <c r="B187" s="543"/>
      <c r="C187" s="576"/>
      <c r="D187" s="79" t="s">
        <v>1</v>
      </c>
      <c r="E187" s="86"/>
      <c r="F187" s="897"/>
      <c r="G187" s="898"/>
      <c r="H187" s="898"/>
      <c r="I187" s="898"/>
      <c r="J187" s="899"/>
      <c r="K187" s="648"/>
      <c r="L187" s="649"/>
      <c r="M187" s="649"/>
      <c r="N187" s="649"/>
      <c r="O187" s="649"/>
      <c r="P187" s="648"/>
      <c r="Q187" s="649"/>
      <c r="R187" s="649"/>
      <c r="S187" s="649"/>
      <c r="T187" s="649"/>
      <c r="U187" s="110"/>
      <c r="V187" s="295"/>
      <c r="W187" s="873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38.25" x14ac:dyDescent="0.25">
      <c r="A188" s="665"/>
      <c r="B188" s="543"/>
      <c r="C188" s="576"/>
      <c r="D188" s="79" t="s">
        <v>114</v>
      </c>
      <c r="E188" s="69"/>
      <c r="F188" s="857" t="s">
        <v>88</v>
      </c>
      <c r="G188" s="858"/>
      <c r="H188" s="858"/>
      <c r="I188" s="858"/>
      <c r="J188" s="858"/>
      <c r="K188" s="858"/>
      <c r="L188" s="858"/>
      <c r="M188" s="858"/>
      <c r="N188" s="858"/>
      <c r="O188" s="858"/>
      <c r="P188" s="858"/>
      <c r="Q188" s="858"/>
      <c r="R188" s="858"/>
      <c r="S188" s="858"/>
      <c r="T188" s="858"/>
      <c r="U188" s="858"/>
      <c r="V188" s="858"/>
      <c r="W188" s="873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25.5" x14ac:dyDescent="0.25">
      <c r="A189" s="665"/>
      <c r="B189" s="543"/>
      <c r="C189" s="576"/>
      <c r="D189" s="66" t="s">
        <v>241</v>
      </c>
      <c r="E189" s="69"/>
      <c r="F189" s="819"/>
      <c r="G189" s="820"/>
      <c r="H189" s="820"/>
      <c r="I189" s="820"/>
      <c r="J189" s="859"/>
      <c r="K189" s="863"/>
      <c r="L189" s="649"/>
      <c r="M189" s="649"/>
      <c r="N189" s="649"/>
      <c r="O189" s="649"/>
      <c r="P189" s="863"/>
      <c r="Q189" s="649"/>
      <c r="R189" s="649"/>
      <c r="S189" s="649"/>
      <c r="T189" s="649"/>
      <c r="U189" s="113"/>
      <c r="V189" s="296"/>
      <c r="W189" s="873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5.75" customHeight="1" x14ac:dyDescent="0.25">
      <c r="A190" s="664" t="s">
        <v>67</v>
      </c>
      <c r="B190" s="828" t="s">
        <v>151</v>
      </c>
      <c r="C190" s="578" t="s">
        <v>65</v>
      </c>
      <c r="D190" s="79" t="s">
        <v>66</v>
      </c>
      <c r="E190" s="86"/>
      <c r="F190" s="819" t="s">
        <v>88</v>
      </c>
      <c r="G190" s="820"/>
      <c r="H190" s="820"/>
      <c r="I190" s="820"/>
      <c r="J190" s="820"/>
      <c r="K190" s="820"/>
      <c r="L190" s="820"/>
      <c r="M190" s="820"/>
      <c r="N190" s="820"/>
      <c r="O190" s="820"/>
      <c r="P190" s="820"/>
      <c r="Q190" s="820"/>
      <c r="R190" s="820"/>
      <c r="S190" s="820"/>
      <c r="T190" s="820"/>
      <c r="U190" s="820"/>
      <c r="V190" s="820"/>
      <c r="W190" s="872" t="s">
        <v>125</v>
      </c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s="7" customFormat="1" ht="45.75" customHeight="1" x14ac:dyDescent="0.25">
      <c r="A191" s="670"/>
      <c r="B191" s="853"/>
      <c r="C191" s="576"/>
      <c r="D191" s="79" t="s">
        <v>2</v>
      </c>
      <c r="E191" s="86"/>
      <c r="F191" s="897"/>
      <c r="G191" s="898"/>
      <c r="H191" s="898"/>
      <c r="I191" s="898"/>
      <c r="J191" s="899"/>
      <c r="K191" s="694"/>
      <c r="L191" s="695"/>
      <c r="M191" s="695"/>
      <c r="N191" s="695"/>
      <c r="O191" s="696"/>
      <c r="P191" s="694"/>
      <c r="Q191" s="695"/>
      <c r="R191" s="695"/>
      <c r="S191" s="695"/>
      <c r="T191" s="696"/>
      <c r="U191" s="110"/>
      <c r="V191" s="295"/>
      <c r="W191" s="873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s="7" customFormat="1" ht="35.25" customHeight="1" x14ac:dyDescent="0.25">
      <c r="A192" s="670"/>
      <c r="B192" s="853"/>
      <c r="C192" s="576"/>
      <c r="D192" s="79" t="s">
        <v>1</v>
      </c>
      <c r="E192" s="86"/>
      <c r="F192" s="897"/>
      <c r="G192" s="898"/>
      <c r="H192" s="898"/>
      <c r="I192" s="898"/>
      <c r="J192" s="899"/>
      <c r="K192" s="694"/>
      <c r="L192" s="695"/>
      <c r="M192" s="695"/>
      <c r="N192" s="695"/>
      <c r="O192" s="696"/>
      <c r="P192" s="694"/>
      <c r="Q192" s="695"/>
      <c r="R192" s="695"/>
      <c r="S192" s="695"/>
      <c r="T192" s="696"/>
      <c r="U192" s="110"/>
      <c r="V192" s="295"/>
      <c r="W192" s="873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38.25" x14ac:dyDescent="0.25">
      <c r="A193" s="665"/>
      <c r="B193" s="543"/>
      <c r="C193" s="576"/>
      <c r="D193" s="79" t="s">
        <v>114</v>
      </c>
      <c r="E193" s="69"/>
      <c r="F193" s="857" t="s">
        <v>88</v>
      </c>
      <c r="G193" s="858"/>
      <c r="H193" s="858"/>
      <c r="I193" s="858"/>
      <c r="J193" s="858"/>
      <c r="K193" s="858"/>
      <c r="L193" s="858"/>
      <c r="M193" s="858"/>
      <c r="N193" s="858"/>
      <c r="O193" s="858"/>
      <c r="P193" s="858"/>
      <c r="Q193" s="858"/>
      <c r="R193" s="858"/>
      <c r="S193" s="858"/>
      <c r="T193" s="858"/>
      <c r="U193" s="858"/>
      <c r="V193" s="858"/>
      <c r="W193" s="873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s="7" customFormat="1" ht="39.75" customHeight="1" x14ac:dyDescent="0.25">
      <c r="A194" s="665"/>
      <c r="B194" s="543"/>
      <c r="C194" s="576"/>
      <c r="D194" s="66" t="s">
        <v>241</v>
      </c>
      <c r="E194" s="69"/>
      <c r="F194" s="819"/>
      <c r="G194" s="820"/>
      <c r="H194" s="820"/>
      <c r="I194" s="820"/>
      <c r="J194" s="859"/>
      <c r="K194" s="857"/>
      <c r="L194" s="858"/>
      <c r="M194" s="858"/>
      <c r="N194" s="858"/>
      <c r="O194" s="893"/>
      <c r="P194" s="293"/>
      <c r="Q194" s="293"/>
      <c r="R194" s="293"/>
      <c r="S194" s="293"/>
      <c r="T194" s="293"/>
      <c r="U194" s="113"/>
      <c r="V194" s="296"/>
      <c r="W194" s="873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5.75" customHeight="1" x14ac:dyDescent="0.25">
      <c r="A195" s="665"/>
      <c r="B195" s="563" t="s">
        <v>247</v>
      </c>
      <c r="C195" s="557" t="s">
        <v>69</v>
      </c>
      <c r="D195" s="557" t="s">
        <v>69</v>
      </c>
      <c r="E195" s="774" t="s">
        <v>0</v>
      </c>
      <c r="F195" s="434" t="s">
        <v>233</v>
      </c>
      <c r="G195" s="435"/>
      <c r="H195" s="435"/>
      <c r="I195" s="435"/>
      <c r="J195" s="436"/>
      <c r="K195" s="453" t="s">
        <v>234</v>
      </c>
      <c r="L195" s="438"/>
      <c r="M195" s="438"/>
      <c r="N195" s="438"/>
      <c r="O195" s="454"/>
      <c r="P195" s="697" t="s">
        <v>235</v>
      </c>
      <c r="Q195" s="699" t="s">
        <v>166</v>
      </c>
      <c r="R195" s="700"/>
      <c r="S195" s="700"/>
      <c r="T195" s="701"/>
      <c r="U195" s="604" t="s">
        <v>236</v>
      </c>
      <c r="V195" s="604" t="s">
        <v>237</v>
      </c>
      <c r="W195" s="538" t="s">
        <v>69</v>
      </c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30.75" customHeight="1" x14ac:dyDescent="0.25">
      <c r="A196" s="665"/>
      <c r="B196" s="658"/>
      <c r="C196" s="543"/>
      <c r="D196" s="543"/>
      <c r="E196" s="574"/>
      <c r="F196" s="437"/>
      <c r="G196" s="438"/>
      <c r="H196" s="438"/>
      <c r="I196" s="438"/>
      <c r="J196" s="439"/>
      <c r="K196" s="455"/>
      <c r="L196" s="456"/>
      <c r="M196" s="456"/>
      <c r="N196" s="456"/>
      <c r="O196" s="457"/>
      <c r="P196" s="698"/>
      <c r="Q196" s="301" t="s">
        <v>162</v>
      </c>
      <c r="R196" s="301" t="s">
        <v>163</v>
      </c>
      <c r="S196" s="301" t="s">
        <v>164</v>
      </c>
      <c r="T196" s="301" t="s">
        <v>165</v>
      </c>
      <c r="U196" s="605"/>
      <c r="V196" s="605"/>
      <c r="W196" s="539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04.25" customHeight="1" x14ac:dyDescent="0.25">
      <c r="A197" s="671"/>
      <c r="B197" s="836"/>
      <c r="C197" s="574"/>
      <c r="D197" s="574"/>
      <c r="E197" s="385">
        <v>0</v>
      </c>
      <c r="F197" s="452">
        <v>0</v>
      </c>
      <c r="G197" s="452"/>
      <c r="H197" s="452"/>
      <c r="I197" s="452"/>
      <c r="J197" s="386">
        <v>0</v>
      </c>
      <c r="K197" s="458">
        <v>0</v>
      </c>
      <c r="L197" s="459"/>
      <c r="M197" s="459"/>
      <c r="N197" s="459"/>
      <c r="O197" s="460"/>
      <c r="P197" s="302">
        <v>0</v>
      </c>
      <c r="Q197" s="302">
        <v>0</v>
      </c>
      <c r="R197" s="302">
        <v>0</v>
      </c>
      <c r="S197" s="302">
        <v>0</v>
      </c>
      <c r="T197" s="302">
        <v>0</v>
      </c>
      <c r="U197" s="302">
        <v>0</v>
      </c>
      <c r="V197" s="302">
        <v>0</v>
      </c>
      <c r="W197" s="805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21.75" customHeight="1" x14ac:dyDescent="0.25">
      <c r="A198" s="39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294"/>
      <c r="Q198" s="294"/>
      <c r="R198" s="294"/>
      <c r="S198" s="294"/>
      <c r="T198" s="294"/>
      <c r="U198" s="115"/>
      <c r="V198" s="115"/>
      <c r="W198" s="39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5.75" customHeight="1" x14ac:dyDescent="0.25">
      <c r="A199" s="769" t="s">
        <v>149</v>
      </c>
      <c r="B199" s="769"/>
      <c r="C199" s="769"/>
      <c r="D199" s="769"/>
      <c r="E199" s="769"/>
      <c r="F199" s="769"/>
      <c r="G199" s="769"/>
      <c r="H199" s="769"/>
      <c r="I199" s="769"/>
      <c r="J199" s="769"/>
      <c r="K199" s="769"/>
      <c r="L199" s="769"/>
      <c r="M199" s="769"/>
      <c r="N199" s="769"/>
      <c r="O199" s="769"/>
      <c r="P199" s="769"/>
      <c r="Q199" s="769"/>
      <c r="R199" s="769"/>
      <c r="S199" s="769"/>
      <c r="T199" s="769"/>
      <c r="U199" s="769"/>
      <c r="V199" s="769"/>
      <c r="W199" s="769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5.75" customHeight="1" x14ac:dyDescent="0.25">
      <c r="A200" s="769" t="s">
        <v>137</v>
      </c>
      <c r="B200" s="769"/>
      <c r="C200" s="769"/>
      <c r="D200" s="769"/>
      <c r="E200" s="769"/>
      <c r="F200" s="769"/>
      <c r="G200" s="769"/>
      <c r="H200" s="769"/>
      <c r="I200" s="769"/>
      <c r="J200" s="769"/>
      <c r="K200" s="769"/>
      <c r="L200" s="769"/>
      <c r="M200" s="769"/>
      <c r="N200" s="769"/>
      <c r="O200" s="769"/>
      <c r="P200" s="769"/>
      <c r="Q200" s="769"/>
      <c r="R200" s="769"/>
      <c r="S200" s="769"/>
      <c r="T200" s="769"/>
      <c r="U200" s="769"/>
      <c r="V200" s="769"/>
      <c r="W200" s="769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5.75" customHeight="1" x14ac:dyDescent="0.25">
      <c r="A201" s="769" t="s">
        <v>138</v>
      </c>
      <c r="B201" s="769"/>
      <c r="C201" s="769"/>
      <c r="D201" s="769"/>
      <c r="E201" s="769"/>
      <c r="F201" s="769"/>
      <c r="G201" s="769"/>
      <c r="H201" s="769"/>
      <c r="I201" s="769"/>
      <c r="J201" s="769"/>
      <c r="K201" s="769"/>
      <c r="L201" s="769"/>
      <c r="M201" s="769"/>
      <c r="N201" s="769"/>
      <c r="O201" s="769"/>
      <c r="P201" s="769"/>
      <c r="Q201" s="769"/>
      <c r="R201" s="769"/>
      <c r="S201" s="769"/>
      <c r="T201" s="769"/>
      <c r="U201" s="769"/>
      <c r="V201" s="769"/>
      <c r="W201" s="769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s="8" customFormat="1" ht="15.75" customHeight="1" x14ac:dyDescent="0.25">
      <c r="A202" s="36"/>
      <c r="B202" s="78"/>
      <c r="C202" s="78"/>
      <c r="D202" s="78"/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111"/>
      <c r="V202" s="111"/>
      <c r="W202" s="37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s="8" customFormat="1" ht="15.75" customHeight="1" x14ac:dyDescent="0.25">
      <c r="A203" s="41" t="s">
        <v>3</v>
      </c>
      <c r="B203" s="662" t="s">
        <v>246</v>
      </c>
      <c r="C203" s="662" t="s">
        <v>60</v>
      </c>
      <c r="D203" s="662" t="s">
        <v>61</v>
      </c>
      <c r="E203" s="662" t="s">
        <v>62</v>
      </c>
      <c r="F203" s="440" t="s">
        <v>63</v>
      </c>
      <c r="G203" s="441"/>
      <c r="H203" s="441"/>
      <c r="I203" s="441"/>
      <c r="J203" s="441"/>
      <c r="K203" s="441"/>
      <c r="L203" s="441"/>
      <c r="M203" s="441"/>
      <c r="N203" s="441"/>
      <c r="O203" s="441"/>
      <c r="P203" s="441"/>
      <c r="Q203" s="441"/>
      <c r="R203" s="441"/>
      <c r="S203" s="441"/>
      <c r="T203" s="441"/>
      <c r="U203" s="441"/>
      <c r="V203" s="441"/>
      <c r="W203" s="601" t="s">
        <v>64</v>
      </c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64.5" customHeight="1" x14ac:dyDescent="0.25">
      <c r="A204" s="41" t="s">
        <v>11</v>
      </c>
      <c r="B204" s="574"/>
      <c r="C204" s="574"/>
      <c r="D204" s="574"/>
      <c r="E204" s="543"/>
      <c r="F204" s="446" t="s">
        <v>233</v>
      </c>
      <c r="G204" s="495"/>
      <c r="H204" s="495"/>
      <c r="I204" s="495"/>
      <c r="J204" s="496"/>
      <c r="K204" s="440" t="s">
        <v>234</v>
      </c>
      <c r="L204" s="606"/>
      <c r="M204" s="606"/>
      <c r="N204" s="606"/>
      <c r="O204" s="606"/>
      <c r="P204" s="440" t="s">
        <v>235</v>
      </c>
      <c r="Q204" s="606"/>
      <c r="R204" s="606"/>
      <c r="S204" s="606"/>
      <c r="T204" s="606"/>
      <c r="U204" s="336" t="s">
        <v>236</v>
      </c>
      <c r="V204" s="337" t="s">
        <v>237</v>
      </c>
      <c r="W204" s="805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s="15" customFormat="1" ht="18.75" customHeight="1" x14ac:dyDescent="0.25">
      <c r="A205" s="218">
        <v>1</v>
      </c>
      <c r="B205" s="192">
        <v>2</v>
      </c>
      <c r="C205" s="201">
        <v>3</v>
      </c>
      <c r="D205" s="193">
        <v>4</v>
      </c>
      <c r="E205" s="199">
        <v>5</v>
      </c>
      <c r="F205" s="187"/>
      <c r="G205" s="185">
        <v>6</v>
      </c>
      <c r="H205" s="185"/>
      <c r="I205" s="185"/>
      <c r="J205" s="186"/>
      <c r="K205" s="196"/>
      <c r="L205" s="202">
        <v>7</v>
      </c>
      <c r="M205" s="202"/>
      <c r="N205" s="202"/>
      <c r="O205" s="202"/>
      <c r="P205" s="313"/>
      <c r="Q205" s="320">
        <v>8</v>
      </c>
      <c r="R205" s="320"/>
      <c r="S205" s="320"/>
      <c r="T205" s="320"/>
      <c r="U205" s="338"/>
      <c r="V205" s="338"/>
      <c r="W205" s="194">
        <v>11</v>
      </c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</row>
    <row r="206" spans="1:34" ht="15.75" customHeight="1" x14ac:dyDescent="0.25">
      <c r="A206" s="642" t="s">
        <v>13</v>
      </c>
      <c r="B206" s="662" t="s">
        <v>89</v>
      </c>
      <c r="C206" s="442" t="s">
        <v>65</v>
      </c>
      <c r="D206" s="65" t="s">
        <v>66</v>
      </c>
      <c r="E206" s="159">
        <f>K206+U206+V206+F206+P206</f>
        <v>118297.693</v>
      </c>
      <c r="F206" s="610">
        <f>F211</f>
        <v>17381</v>
      </c>
      <c r="G206" s="611"/>
      <c r="H206" s="611"/>
      <c r="I206" s="611"/>
      <c r="J206" s="612"/>
      <c r="K206" s="610">
        <f>K211</f>
        <v>23587.692999999999</v>
      </c>
      <c r="L206" s="702"/>
      <c r="M206" s="702"/>
      <c r="N206" s="702"/>
      <c r="O206" s="703"/>
      <c r="P206" s="610">
        <f>P211</f>
        <v>25634</v>
      </c>
      <c r="Q206" s="702"/>
      <c r="R206" s="702"/>
      <c r="S206" s="702"/>
      <c r="T206" s="703"/>
      <c r="U206" s="339">
        <f>U211</f>
        <v>25774</v>
      </c>
      <c r="V206" s="181">
        <f>V211</f>
        <v>25921</v>
      </c>
      <c r="W206" s="601" t="s">
        <v>117</v>
      </c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43.5" customHeight="1" x14ac:dyDescent="0.25">
      <c r="A207" s="643"/>
      <c r="B207" s="663"/>
      <c r="C207" s="704"/>
      <c r="D207" s="65" t="s">
        <v>2</v>
      </c>
      <c r="E207" s="107">
        <v>0</v>
      </c>
      <c r="F207" s="476">
        <v>0</v>
      </c>
      <c r="G207" s="477"/>
      <c r="H207" s="477"/>
      <c r="I207" s="477"/>
      <c r="J207" s="478"/>
      <c r="K207" s="476">
        <v>0</v>
      </c>
      <c r="L207" s="580"/>
      <c r="M207" s="580"/>
      <c r="N207" s="580"/>
      <c r="O207" s="581"/>
      <c r="P207" s="476">
        <v>0</v>
      </c>
      <c r="Q207" s="580"/>
      <c r="R207" s="580"/>
      <c r="S207" s="580"/>
      <c r="T207" s="581"/>
      <c r="U207" s="107">
        <v>0</v>
      </c>
      <c r="V207" s="107">
        <v>0</v>
      </c>
      <c r="W207" s="602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38.25" x14ac:dyDescent="0.25">
      <c r="A208" s="643"/>
      <c r="B208" s="663"/>
      <c r="C208" s="704"/>
      <c r="D208" s="65" t="s">
        <v>1</v>
      </c>
      <c r="E208" s="158">
        <f>K208+U208+V208+F208+P208</f>
        <v>110296</v>
      </c>
      <c r="F208" s="713">
        <f>F213</f>
        <v>17381</v>
      </c>
      <c r="G208" s="714"/>
      <c r="H208" s="714"/>
      <c r="I208" s="714"/>
      <c r="J208" s="714"/>
      <c r="K208" s="713">
        <f>K213</f>
        <v>21802</v>
      </c>
      <c r="L208" s="789"/>
      <c r="M208" s="789"/>
      <c r="N208" s="789"/>
      <c r="O208" s="789"/>
      <c r="P208" s="713">
        <f>P213</f>
        <v>23562</v>
      </c>
      <c r="Q208" s="789"/>
      <c r="R208" s="789"/>
      <c r="S208" s="789"/>
      <c r="T208" s="789"/>
      <c r="U208" s="340">
        <f>U213</f>
        <v>23702</v>
      </c>
      <c r="V208" s="315">
        <f>V213</f>
        <v>23849</v>
      </c>
      <c r="W208" s="602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63" customHeight="1" x14ac:dyDescent="0.25">
      <c r="A209" s="643"/>
      <c r="B209" s="663"/>
      <c r="C209" s="704"/>
      <c r="D209" s="65" t="s">
        <v>114</v>
      </c>
      <c r="E209" s="155">
        <f>K209+P209+U209+V209</f>
        <v>8001.6930000000002</v>
      </c>
      <c r="F209" s="894">
        <v>0</v>
      </c>
      <c r="G209" s="895"/>
      <c r="H209" s="895"/>
      <c r="I209" s="895"/>
      <c r="J209" s="896"/>
      <c r="K209" s="607">
        <f>K214</f>
        <v>1785.693</v>
      </c>
      <c r="L209" s="608"/>
      <c r="M209" s="608"/>
      <c r="N209" s="608"/>
      <c r="O209" s="609"/>
      <c r="P209" s="607">
        <f>P214</f>
        <v>2072</v>
      </c>
      <c r="Q209" s="608"/>
      <c r="R209" s="608"/>
      <c r="S209" s="608"/>
      <c r="T209" s="609"/>
      <c r="U209" s="107">
        <f>U214</f>
        <v>2072</v>
      </c>
      <c r="V209" s="107">
        <f>V214</f>
        <v>2072</v>
      </c>
      <c r="W209" s="602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33.75" customHeight="1" x14ac:dyDescent="0.25">
      <c r="A210" s="643"/>
      <c r="B210" s="663"/>
      <c r="C210" s="704"/>
      <c r="D210" s="66" t="s">
        <v>241</v>
      </c>
      <c r="E210" s="107">
        <v>0</v>
      </c>
      <c r="F210" s="476">
        <f>F212</f>
        <v>0</v>
      </c>
      <c r="G210" s="477"/>
      <c r="H210" s="477"/>
      <c r="I210" s="477"/>
      <c r="J210" s="478"/>
      <c r="K210" s="476">
        <f>K212</f>
        <v>0</v>
      </c>
      <c r="L210" s="580"/>
      <c r="M210" s="580"/>
      <c r="N210" s="580"/>
      <c r="O210" s="581"/>
      <c r="P210" s="476">
        <f>P212</f>
        <v>0</v>
      </c>
      <c r="Q210" s="580"/>
      <c r="R210" s="580"/>
      <c r="S210" s="580"/>
      <c r="T210" s="581"/>
      <c r="U210" s="105">
        <v>0</v>
      </c>
      <c r="V210" s="105">
        <v>0</v>
      </c>
      <c r="W210" s="602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5.75" customHeight="1" x14ac:dyDescent="0.25">
      <c r="A211" s="642" t="s">
        <v>67</v>
      </c>
      <c r="B211" s="662" t="s">
        <v>253</v>
      </c>
      <c r="C211" s="442" t="s">
        <v>65</v>
      </c>
      <c r="D211" s="65" t="s">
        <v>66</v>
      </c>
      <c r="E211" s="214">
        <f>K211+U211+V211+F211+P211</f>
        <v>118297.693</v>
      </c>
      <c r="F211" s="476">
        <f>F213</f>
        <v>17381</v>
      </c>
      <c r="G211" s="477"/>
      <c r="H211" s="477"/>
      <c r="I211" s="477"/>
      <c r="J211" s="478"/>
      <c r="K211" s="476">
        <f>K213+K214</f>
        <v>23587.692999999999</v>
      </c>
      <c r="L211" s="580"/>
      <c r="M211" s="580"/>
      <c r="N211" s="580"/>
      <c r="O211" s="581"/>
      <c r="P211" s="476">
        <f>P213+P214</f>
        <v>25634</v>
      </c>
      <c r="Q211" s="580"/>
      <c r="R211" s="580"/>
      <c r="S211" s="580"/>
      <c r="T211" s="581"/>
      <c r="U211" s="214">
        <f>U213+U214</f>
        <v>25774</v>
      </c>
      <c r="V211" s="107">
        <f>V213+V214</f>
        <v>25921</v>
      </c>
      <c r="W211" s="613" t="s">
        <v>117</v>
      </c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37.5" customHeight="1" x14ac:dyDescent="0.25">
      <c r="A212" s="643"/>
      <c r="B212" s="663"/>
      <c r="C212" s="704"/>
      <c r="D212" s="65" t="s">
        <v>2</v>
      </c>
      <c r="E212" s="107">
        <v>0</v>
      </c>
      <c r="F212" s="476">
        <v>0</v>
      </c>
      <c r="G212" s="477"/>
      <c r="H212" s="477"/>
      <c r="I212" s="477"/>
      <c r="J212" s="478"/>
      <c r="K212" s="476">
        <v>0</v>
      </c>
      <c r="L212" s="580"/>
      <c r="M212" s="580"/>
      <c r="N212" s="580"/>
      <c r="O212" s="581"/>
      <c r="P212" s="476">
        <v>0</v>
      </c>
      <c r="Q212" s="580"/>
      <c r="R212" s="580"/>
      <c r="S212" s="580"/>
      <c r="T212" s="581"/>
      <c r="U212" s="341">
        <v>0</v>
      </c>
      <c r="V212" s="107">
        <v>0</v>
      </c>
      <c r="W212" s="61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38.25" x14ac:dyDescent="0.25">
      <c r="A213" s="643"/>
      <c r="B213" s="663"/>
      <c r="C213" s="704"/>
      <c r="D213" s="65" t="s">
        <v>1</v>
      </c>
      <c r="E213" s="214">
        <f>K213+U213+V213+F213+P213</f>
        <v>110296</v>
      </c>
      <c r="F213" s="713">
        <v>17381</v>
      </c>
      <c r="G213" s="714"/>
      <c r="H213" s="714"/>
      <c r="I213" s="714"/>
      <c r="J213" s="714"/>
      <c r="K213" s="713">
        <v>21802</v>
      </c>
      <c r="L213" s="789"/>
      <c r="M213" s="789"/>
      <c r="N213" s="789"/>
      <c r="O213" s="789"/>
      <c r="P213" s="713">
        <v>23562</v>
      </c>
      <c r="Q213" s="789"/>
      <c r="R213" s="789"/>
      <c r="S213" s="789"/>
      <c r="T213" s="789"/>
      <c r="U213" s="340">
        <v>23702</v>
      </c>
      <c r="V213" s="315">
        <v>23849</v>
      </c>
      <c r="W213" s="61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s="7" customFormat="1" ht="38.25" x14ac:dyDescent="0.25">
      <c r="A214" s="643"/>
      <c r="B214" s="663"/>
      <c r="C214" s="704"/>
      <c r="D214" s="65" t="s">
        <v>114</v>
      </c>
      <c r="E214" s="236">
        <f>K214+P214+U214+V214</f>
        <v>8001.6930000000002</v>
      </c>
      <c r="F214" s="650">
        <v>0</v>
      </c>
      <c r="G214" s="651"/>
      <c r="H214" s="651"/>
      <c r="I214" s="651"/>
      <c r="J214" s="652"/>
      <c r="K214" s="590">
        <v>1785.693</v>
      </c>
      <c r="L214" s="591"/>
      <c r="M214" s="591"/>
      <c r="N214" s="591"/>
      <c r="O214" s="592"/>
      <c r="P214" s="590">
        <v>2072</v>
      </c>
      <c r="Q214" s="591"/>
      <c r="R214" s="591"/>
      <c r="S214" s="591"/>
      <c r="T214" s="592"/>
      <c r="U214" s="107">
        <v>2072</v>
      </c>
      <c r="V214" s="107">
        <v>2072</v>
      </c>
      <c r="W214" s="61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38.25" customHeight="1" x14ac:dyDescent="0.25">
      <c r="A215" s="643"/>
      <c r="B215" s="684"/>
      <c r="C215" s="704"/>
      <c r="D215" s="66" t="s">
        <v>241</v>
      </c>
      <c r="E215" s="107">
        <v>0</v>
      </c>
      <c r="F215" s="650">
        <v>0</v>
      </c>
      <c r="G215" s="651"/>
      <c r="H215" s="651"/>
      <c r="I215" s="651"/>
      <c r="J215" s="652"/>
      <c r="K215" s="590">
        <v>0</v>
      </c>
      <c r="L215" s="591"/>
      <c r="M215" s="591"/>
      <c r="N215" s="591"/>
      <c r="O215" s="592"/>
      <c r="P215" s="590">
        <v>0</v>
      </c>
      <c r="Q215" s="591"/>
      <c r="R215" s="591"/>
      <c r="S215" s="591"/>
      <c r="T215" s="592"/>
      <c r="U215" s="107">
        <v>0</v>
      </c>
      <c r="V215" s="107">
        <v>0</v>
      </c>
      <c r="W215" s="615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5.75" customHeight="1" x14ac:dyDescent="0.25">
      <c r="A216" s="643"/>
      <c r="B216" s="773" t="s">
        <v>68</v>
      </c>
      <c r="C216" s="662" t="s">
        <v>69</v>
      </c>
      <c r="D216" s="662" t="s">
        <v>69</v>
      </c>
      <c r="E216" s="662" t="s">
        <v>69</v>
      </c>
      <c r="F216" s="440" t="s">
        <v>69</v>
      </c>
      <c r="G216" s="441"/>
      <c r="H216" s="441"/>
      <c r="I216" s="441"/>
      <c r="J216" s="441"/>
      <c r="K216" s="441"/>
      <c r="L216" s="441"/>
      <c r="M216" s="441"/>
      <c r="N216" s="441"/>
      <c r="O216" s="441"/>
      <c r="P216" s="441"/>
      <c r="Q216" s="441"/>
      <c r="R216" s="441"/>
      <c r="S216" s="441"/>
      <c r="T216" s="441"/>
      <c r="U216" s="441"/>
      <c r="V216" s="441"/>
      <c r="W216" s="602" t="s">
        <v>69</v>
      </c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27.75" customHeight="1" x14ac:dyDescent="0.25">
      <c r="A217" s="643"/>
      <c r="B217" s="663"/>
      <c r="C217" s="663"/>
      <c r="D217" s="663"/>
      <c r="E217" s="663"/>
      <c r="F217" s="437"/>
      <c r="G217" s="438"/>
      <c r="H217" s="438"/>
      <c r="I217" s="438"/>
      <c r="J217" s="438"/>
      <c r="K217" s="438"/>
      <c r="L217" s="438"/>
      <c r="M217" s="438"/>
      <c r="N217" s="438"/>
      <c r="O217" s="438"/>
      <c r="P217" s="438"/>
      <c r="Q217" s="438"/>
      <c r="R217" s="438"/>
      <c r="S217" s="438"/>
      <c r="T217" s="438"/>
      <c r="U217" s="438"/>
      <c r="V217" s="438"/>
      <c r="W217" s="722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20.25" customHeight="1" x14ac:dyDescent="0.25">
      <c r="A218" s="644"/>
      <c r="B218" s="685"/>
      <c r="C218" s="685"/>
      <c r="D218" s="685"/>
      <c r="E218" s="685"/>
      <c r="F218" s="747"/>
      <c r="G218" s="456"/>
      <c r="H218" s="456"/>
      <c r="I218" s="456"/>
      <c r="J218" s="456"/>
      <c r="K218" s="456"/>
      <c r="L218" s="456"/>
      <c r="M218" s="456"/>
      <c r="N218" s="456"/>
      <c r="O218" s="456"/>
      <c r="P218" s="456"/>
      <c r="Q218" s="456"/>
      <c r="R218" s="456"/>
      <c r="S218" s="456"/>
      <c r="T218" s="456"/>
      <c r="U218" s="456"/>
      <c r="V218" s="456"/>
      <c r="W218" s="723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s="15" customFormat="1" x14ac:dyDescent="0.25">
      <c r="A219" s="770">
        <v>2</v>
      </c>
      <c r="B219" s="1022" t="s">
        <v>122</v>
      </c>
      <c r="C219" s="869" t="s">
        <v>65</v>
      </c>
      <c r="D219" s="280" t="s">
        <v>66</v>
      </c>
      <c r="E219" s="209">
        <f>K219+U219+V219+F219+P219</f>
        <v>118297.693</v>
      </c>
      <c r="F219" s="640">
        <f>F221</f>
        <v>17381</v>
      </c>
      <c r="G219" s="864"/>
      <c r="H219" s="864"/>
      <c r="I219" s="864"/>
      <c r="J219" s="865"/>
      <c r="K219" s="640">
        <f>K220+K221+K222</f>
        <v>23587.692999999999</v>
      </c>
      <c r="L219" s="867"/>
      <c r="M219" s="867"/>
      <c r="N219" s="867"/>
      <c r="O219" s="868"/>
      <c r="P219" s="640">
        <f>P220+P221+P222</f>
        <v>25634</v>
      </c>
      <c r="Q219" s="867"/>
      <c r="R219" s="867"/>
      <c r="S219" s="867"/>
      <c r="T219" s="868"/>
      <c r="U219" s="156">
        <f>U220+U221+U222</f>
        <v>25774</v>
      </c>
      <c r="V219" s="156">
        <f>V220+V221+V222</f>
        <v>25921</v>
      </c>
      <c r="W219" s="875" t="s">
        <v>117</v>
      </c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</row>
    <row r="220" spans="1:34" s="14" customFormat="1" ht="36.75" customHeight="1" x14ac:dyDescent="0.25">
      <c r="A220" s="677"/>
      <c r="B220" s="782"/>
      <c r="C220" s="870"/>
      <c r="D220" s="235" t="s">
        <v>2</v>
      </c>
      <c r="E220" s="210">
        <v>0</v>
      </c>
      <c r="F220" s="590">
        <v>0</v>
      </c>
      <c r="G220" s="591"/>
      <c r="H220" s="591"/>
      <c r="I220" s="591"/>
      <c r="J220" s="592"/>
      <c r="K220" s="590">
        <v>0</v>
      </c>
      <c r="L220" s="591"/>
      <c r="M220" s="591"/>
      <c r="N220" s="591"/>
      <c r="O220" s="592"/>
      <c r="P220" s="590">
        <v>0</v>
      </c>
      <c r="Q220" s="591"/>
      <c r="R220" s="591"/>
      <c r="S220" s="591"/>
      <c r="T220" s="592"/>
      <c r="U220" s="342">
        <v>0</v>
      </c>
      <c r="V220" s="342">
        <v>0</v>
      </c>
      <c r="W220" s="876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</row>
    <row r="221" spans="1:34" s="15" customFormat="1" ht="38.25" x14ac:dyDescent="0.25">
      <c r="A221" s="677"/>
      <c r="B221" s="782"/>
      <c r="C221" s="870"/>
      <c r="D221" s="235" t="s">
        <v>1</v>
      </c>
      <c r="E221" s="106">
        <f>E208</f>
        <v>110296</v>
      </c>
      <c r="F221" s="733">
        <v>17381</v>
      </c>
      <c r="G221" s="734"/>
      <c r="H221" s="734"/>
      <c r="I221" s="734"/>
      <c r="J221" s="735"/>
      <c r="K221" s="593">
        <v>21802</v>
      </c>
      <c r="L221" s="594"/>
      <c r="M221" s="594"/>
      <c r="N221" s="594"/>
      <c r="O221" s="595"/>
      <c r="P221" s="733">
        <f>P208</f>
        <v>23562</v>
      </c>
      <c r="Q221" s="734"/>
      <c r="R221" s="734"/>
      <c r="S221" s="734"/>
      <c r="T221" s="735"/>
      <c r="U221" s="156">
        <f>U208</f>
        <v>23702</v>
      </c>
      <c r="V221" s="156">
        <f>V208</f>
        <v>23849</v>
      </c>
      <c r="W221" s="87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</row>
    <row r="222" spans="1:34" s="15" customFormat="1" ht="38.25" x14ac:dyDescent="0.25">
      <c r="A222" s="677"/>
      <c r="B222" s="782"/>
      <c r="C222" s="870"/>
      <c r="D222" s="235" t="s">
        <v>114</v>
      </c>
      <c r="E222" s="287">
        <f>K222+P222+U222+V222</f>
        <v>8001.6930000000002</v>
      </c>
      <c r="F222" s="727">
        <v>0</v>
      </c>
      <c r="G222" s="728"/>
      <c r="H222" s="728"/>
      <c r="I222" s="728"/>
      <c r="J222" s="728"/>
      <c r="K222" s="874">
        <f>K214</f>
        <v>1785.693</v>
      </c>
      <c r="L222" s="831"/>
      <c r="M222" s="831"/>
      <c r="N222" s="831"/>
      <c r="O222" s="831"/>
      <c r="P222" s="845">
        <f>P209</f>
        <v>2072</v>
      </c>
      <c r="Q222" s="846"/>
      <c r="R222" s="846"/>
      <c r="S222" s="846"/>
      <c r="T222" s="846"/>
      <c r="U222" s="156">
        <f>U209</f>
        <v>2072</v>
      </c>
      <c r="V222" s="156">
        <f>V209</f>
        <v>2072</v>
      </c>
      <c r="W222" s="87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</row>
    <row r="223" spans="1:34" s="15" customFormat="1" ht="24.75" customHeight="1" x14ac:dyDescent="0.25">
      <c r="A223" s="771"/>
      <c r="B223" s="783"/>
      <c r="C223" s="871"/>
      <c r="D223" s="71" t="s">
        <v>241</v>
      </c>
      <c r="E223" s="211">
        <v>0</v>
      </c>
      <c r="F223" s="1050">
        <v>0</v>
      </c>
      <c r="G223" s="1051"/>
      <c r="H223" s="1051"/>
      <c r="I223" s="1051"/>
      <c r="J223" s="1052"/>
      <c r="K223" s="590">
        <v>0</v>
      </c>
      <c r="L223" s="591"/>
      <c r="M223" s="591"/>
      <c r="N223" s="591"/>
      <c r="O223" s="592"/>
      <c r="P223" s="590">
        <v>0</v>
      </c>
      <c r="Q223" s="591"/>
      <c r="R223" s="591"/>
      <c r="S223" s="591"/>
      <c r="T223" s="592"/>
      <c r="U223" s="157">
        <v>0</v>
      </c>
      <c r="V223" s="157">
        <v>0</v>
      </c>
      <c r="W223" s="877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</row>
    <row r="224" spans="1:34" ht="15.75" customHeight="1" x14ac:dyDescent="0.25">
      <c r="A224" s="95"/>
      <c r="B224" s="824"/>
      <c r="C224" s="825"/>
      <c r="D224" s="824"/>
      <c r="E224" s="825"/>
      <c r="F224" s="825"/>
      <c r="G224" s="825"/>
      <c r="H224" s="825"/>
      <c r="I224" s="825"/>
      <c r="J224" s="825"/>
      <c r="K224" s="825"/>
      <c r="L224" s="825"/>
      <c r="M224" s="825"/>
      <c r="N224" s="825"/>
      <c r="O224" s="825"/>
      <c r="P224" s="825"/>
      <c r="Q224" s="825"/>
      <c r="R224" s="825"/>
      <c r="S224" s="825"/>
      <c r="T224" s="825"/>
      <c r="U224" s="825"/>
      <c r="V224" s="825"/>
      <c r="W224" s="825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s="14" customFormat="1" ht="15.75" customHeight="1" x14ac:dyDescent="0.25">
      <c r="A225" s="95"/>
      <c r="B225" s="88"/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116"/>
      <c r="V225" s="116"/>
      <c r="W225" s="97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</row>
    <row r="226" spans="1:34" ht="15.75" customHeight="1" x14ac:dyDescent="0.25">
      <c r="A226" s="769" t="s">
        <v>150</v>
      </c>
      <c r="B226" s="769"/>
      <c r="C226" s="769"/>
      <c r="D226" s="769"/>
      <c r="E226" s="769"/>
      <c r="F226" s="769"/>
      <c r="G226" s="769"/>
      <c r="H226" s="769"/>
      <c r="I226" s="769"/>
      <c r="J226" s="769"/>
      <c r="K226" s="769"/>
      <c r="L226" s="769"/>
      <c r="M226" s="769"/>
      <c r="N226" s="769"/>
      <c r="O226" s="769"/>
      <c r="P226" s="769"/>
      <c r="Q226" s="769"/>
      <c r="R226" s="769"/>
      <c r="S226" s="769"/>
      <c r="T226" s="769"/>
      <c r="U226" s="769"/>
      <c r="V226" s="769"/>
      <c r="W226" s="769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5" customHeight="1" x14ac:dyDescent="0.25">
      <c r="A227" s="769" t="s">
        <v>139</v>
      </c>
      <c r="B227" s="769"/>
      <c r="C227" s="769"/>
      <c r="D227" s="769"/>
      <c r="E227" s="769"/>
      <c r="F227" s="769"/>
      <c r="G227" s="769"/>
      <c r="H227" s="769"/>
      <c r="I227" s="769"/>
      <c r="J227" s="769"/>
      <c r="K227" s="769"/>
      <c r="L227" s="769"/>
      <c r="M227" s="769"/>
      <c r="N227" s="769"/>
      <c r="O227" s="769"/>
      <c r="P227" s="769"/>
      <c r="Q227" s="769"/>
      <c r="R227" s="769"/>
      <c r="S227" s="769"/>
      <c r="T227" s="769"/>
      <c r="U227" s="769"/>
      <c r="V227" s="769"/>
      <c r="W227" s="769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5" customHeight="1" x14ac:dyDescent="0.25">
      <c r="A228" s="769" t="s">
        <v>140</v>
      </c>
      <c r="B228" s="769"/>
      <c r="C228" s="769"/>
      <c r="D228" s="769"/>
      <c r="E228" s="769"/>
      <c r="F228" s="769"/>
      <c r="G228" s="769"/>
      <c r="H228" s="769"/>
      <c r="I228" s="769"/>
      <c r="J228" s="769"/>
      <c r="K228" s="769"/>
      <c r="L228" s="769"/>
      <c r="M228" s="769"/>
      <c r="N228" s="769"/>
      <c r="O228" s="769"/>
      <c r="P228" s="769"/>
      <c r="Q228" s="769"/>
      <c r="R228" s="769"/>
      <c r="S228" s="769"/>
      <c r="T228" s="769"/>
      <c r="U228" s="769"/>
      <c r="V228" s="769"/>
      <c r="W228" s="769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s="8" customFormat="1" x14ac:dyDescent="0.25">
      <c r="A229" s="36"/>
      <c r="B229" s="98"/>
      <c r="C229" s="98"/>
      <c r="D229" s="98"/>
      <c r="E229" s="98"/>
      <c r="F229" s="122"/>
      <c r="G229" s="122"/>
      <c r="H229" s="122"/>
      <c r="I229" s="122"/>
      <c r="J229" s="122"/>
      <c r="K229" s="98"/>
      <c r="L229" s="98"/>
      <c r="M229" s="98"/>
      <c r="N229" s="98"/>
      <c r="O229" s="98"/>
      <c r="P229" s="291"/>
      <c r="Q229" s="291"/>
      <c r="R229" s="291"/>
      <c r="S229" s="291"/>
      <c r="T229" s="291"/>
      <c r="U229" s="117"/>
      <c r="V229" s="117"/>
      <c r="W229" s="99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s="8" customFormat="1" ht="15" customHeight="1" x14ac:dyDescent="0.25">
      <c r="A230" s="41" t="s">
        <v>3</v>
      </c>
      <c r="B230" s="662" t="s">
        <v>246</v>
      </c>
      <c r="C230" s="891" t="s">
        <v>60</v>
      </c>
      <c r="D230" s="662" t="s">
        <v>61</v>
      </c>
      <c r="E230" s="662" t="s">
        <v>62</v>
      </c>
      <c r="F230" s="446" t="s">
        <v>63</v>
      </c>
      <c r="G230" s="447"/>
      <c r="H230" s="447"/>
      <c r="I230" s="447"/>
      <c r="J230" s="447"/>
      <c r="K230" s="447"/>
      <c r="L230" s="447"/>
      <c r="M230" s="447"/>
      <c r="N230" s="447"/>
      <c r="O230" s="447"/>
      <c r="P230" s="447"/>
      <c r="Q230" s="447"/>
      <c r="R230" s="447"/>
      <c r="S230" s="447"/>
      <c r="T230" s="447"/>
      <c r="U230" s="447"/>
      <c r="V230" s="447"/>
      <c r="W230" s="601" t="s">
        <v>64</v>
      </c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51" customHeight="1" x14ac:dyDescent="0.25">
      <c r="A231" s="41" t="s">
        <v>11</v>
      </c>
      <c r="B231" s="684"/>
      <c r="C231" s="892"/>
      <c r="D231" s="684"/>
      <c r="E231" s="684"/>
      <c r="F231" s="446" t="s">
        <v>233</v>
      </c>
      <c r="G231" s="495"/>
      <c r="H231" s="495"/>
      <c r="I231" s="495"/>
      <c r="J231" s="496"/>
      <c r="K231" s="446" t="s">
        <v>234</v>
      </c>
      <c r="L231" s="885"/>
      <c r="M231" s="885"/>
      <c r="N231" s="885"/>
      <c r="O231" s="886"/>
      <c r="P231" s="446" t="s">
        <v>235</v>
      </c>
      <c r="Q231" s="885"/>
      <c r="R231" s="885"/>
      <c r="S231" s="885"/>
      <c r="T231" s="886"/>
      <c r="U231" s="167" t="s">
        <v>236</v>
      </c>
      <c r="V231" s="167" t="s">
        <v>237</v>
      </c>
      <c r="W231" s="746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s="15" customFormat="1" ht="18" customHeight="1" x14ac:dyDescent="0.25">
      <c r="A232" s="218">
        <v>1</v>
      </c>
      <c r="B232" s="195">
        <v>2</v>
      </c>
      <c r="C232" s="233">
        <v>3</v>
      </c>
      <c r="D232" s="188">
        <v>4</v>
      </c>
      <c r="E232" s="188">
        <v>5</v>
      </c>
      <c r="F232" s="184"/>
      <c r="G232" s="185"/>
      <c r="H232" s="185">
        <v>6</v>
      </c>
      <c r="I232" s="185"/>
      <c r="J232" s="186"/>
      <c r="K232" s="184"/>
      <c r="L232" s="189"/>
      <c r="M232" s="189">
        <v>7</v>
      </c>
      <c r="N232" s="189"/>
      <c r="O232" s="190"/>
      <c r="P232" s="309"/>
      <c r="Q232" s="316"/>
      <c r="R232" s="316">
        <v>8</v>
      </c>
      <c r="S232" s="316"/>
      <c r="T232" s="317"/>
      <c r="U232" s="167"/>
      <c r="V232" s="167"/>
      <c r="W232" s="197">
        <v>11</v>
      </c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</row>
    <row r="233" spans="1:34" ht="15.75" customHeight="1" x14ac:dyDescent="0.25">
      <c r="A233" s="642" t="s">
        <v>13</v>
      </c>
      <c r="B233" s="662" t="s">
        <v>90</v>
      </c>
      <c r="C233" s="442" t="s">
        <v>65</v>
      </c>
      <c r="D233" s="65" t="s">
        <v>66</v>
      </c>
      <c r="E233" s="106">
        <f>E236</f>
        <v>10000</v>
      </c>
      <c r="F233" s="616">
        <f>F245</f>
        <v>2000</v>
      </c>
      <c r="G233" s="617"/>
      <c r="H233" s="617"/>
      <c r="I233" s="617"/>
      <c r="J233" s="618"/>
      <c r="K233" s="610">
        <v>2000</v>
      </c>
      <c r="L233" s="702"/>
      <c r="M233" s="702"/>
      <c r="N233" s="702"/>
      <c r="O233" s="703"/>
      <c r="P233" s="610">
        <v>2000</v>
      </c>
      <c r="Q233" s="702"/>
      <c r="R233" s="702"/>
      <c r="S233" s="702"/>
      <c r="T233" s="703"/>
      <c r="U233" s="106">
        <f>U245</f>
        <v>2000</v>
      </c>
      <c r="V233" s="106">
        <f>V245</f>
        <v>2000</v>
      </c>
      <c r="W233" s="601" t="s">
        <v>125</v>
      </c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39" customHeight="1" x14ac:dyDescent="0.25">
      <c r="A234" s="643"/>
      <c r="B234" s="663"/>
      <c r="C234" s="704"/>
      <c r="D234" s="65" t="s">
        <v>2</v>
      </c>
      <c r="E234" s="208">
        <v>0</v>
      </c>
      <c r="F234" s="511">
        <v>0</v>
      </c>
      <c r="G234" s="512"/>
      <c r="H234" s="512"/>
      <c r="I234" s="512"/>
      <c r="J234" s="513"/>
      <c r="K234" s="655">
        <v>0</v>
      </c>
      <c r="L234" s="741"/>
      <c r="M234" s="741"/>
      <c r="N234" s="741"/>
      <c r="O234" s="742"/>
      <c r="P234" s="655">
        <v>0</v>
      </c>
      <c r="Q234" s="741"/>
      <c r="R234" s="741"/>
      <c r="S234" s="741"/>
      <c r="T234" s="742"/>
      <c r="U234" s="105">
        <v>0</v>
      </c>
      <c r="V234" s="105">
        <v>0</v>
      </c>
      <c r="W234" s="72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37.5" customHeight="1" x14ac:dyDescent="0.25">
      <c r="A235" s="643"/>
      <c r="B235" s="663"/>
      <c r="C235" s="704"/>
      <c r="D235" s="65" t="s">
        <v>1</v>
      </c>
      <c r="E235" s="208">
        <v>0</v>
      </c>
      <c r="F235" s="511">
        <v>0</v>
      </c>
      <c r="G235" s="512"/>
      <c r="H235" s="512"/>
      <c r="I235" s="512"/>
      <c r="J235" s="513"/>
      <c r="K235" s="806">
        <v>0</v>
      </c>
      <c r="L235" s="807"/>
      <c r="M235" s="807"/>
      <c r="N235" s="807"/>
      <c r="O235" s="808"/>
      <c r="P235" s="806">
        <v>0</v>
      </c>
      <c r="Q235" s="807"/>
      <c r="R235" s="807"/>
      <c r="S235" s="807"/>
      <c r="T235" s="808"/>
      <c r="U235" s="105">
        <v>0</v>
      </c>
      <c r="V235" s="105">
        <v>0</v>
      </c>
      <c r="W235" s="72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38.25" x14ac:dyDescent="0.25">
      <c r="A236" s="643"/>
      <c r="B236" s="663"/>
      <c r="C236" s="704"/>
      <c r="D236" s="65" t="s">
        <v>114</v>
      </c>
      <c r="E236" s="107">
        <f>K236+U236+V236+F236+P236</f>
        <v>10000</v>
      </c>
      <c r="F236" s="511">
        <v>2000</v>
      </c>
      <c r="G236" s="512"/>
      <c r="H236" s="512"/>
      <c r="I236" s="512"/>
      <c r="J236" s="513"/>
      <c r="K236" s="476">
        <v>2000</v>
      </c>
      <c r="L236" s="580"/>
      <c r="M236" s="580"/>
      <c r="N236" s="580"/>
      <c r="O236" s="581"/>
      <c r="P236" s="476">
        <v>2000</v>
      </c>
      <c r="Q236" s="580"/>
      <c r="R236" s="580"/>
      <c r="S236" s="580"/>
      <c r="T236" s="581"/>
      <c r="U236" s="107">
        <v>2000</v>
      </c>
      <c r="V236" s="107">
        <v>2000</v>
      </c>
      <c r="W236" s="72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25.5" x14ac:dyDescent="0.25">
      <c r="A237" s="643"/>
      <c r="B237" s="663"/>
      <c r="C237" s="704"/>
      <c r="D237" s="237" t="s">
        <v>241</v>
      </c>
      <c r="E237" s="285">
        <v>0</v>
      </c>
      <c r="F237" s="775">
        <v>0</v>
      </c>
      <c r="G237" s="776"/>
      <c r="H237" s="776"/>
      <c r="I237" s="776"/>
      <c r="J237" s="777"/>
      <c r="K237" s="882">
        <v>0</v>
      </c>
      <c r="L237" s="883"/>
      <c r="M237" s="883"/>
      <c r="N237" s="883"/>
      <c r="O237" s="884"/>
      <c r="P237" s="882">
        <v>0</v>
      </c>
      <c r="Q237" s="883"/>
      <c r="R237" s="883"/>
      <c r="S237" s="883"/>
      <c r="T237" s="884"/>
      <c r="U237" s="343">
        <v>0</v>
      </c>
      <c r="V237" s="343">
        <v>0</v>
      </c>
      <c r="W237" s="72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5.75" customHeight="1" x14ac:dyDescent="0.25">
      <c r="A238" s="998" t="s">
        <v>67</v>
      </c>
      <c r="B238" s="881" t="s">
        <v>91</v>
      </c>
      <c r="C238" s="997" t="s">
        <v>65</v>
      </c>
      <c r="D238" s="284" t="s">
        <v>66</v>
      </c>
      <c r="E238" s="286">
        <f>K238+U238+V238</f>
        <v>0</v>
      </c>
      <c r="F238" s="888">
        <v>0</v>
      </c>
      <c r="G238" s="889"/>
      <c r="H238" s="889"/>
      <c r="I238" s="889"/>
      <c r="J238" s="890"/>
      <c r="K238" s="809">
        <v>0</v>
      </c>
      <c r="L238" s="810"/>
      <c r="M238" s="810"/>
      <c r="N238" s="810"/>
      <c r="O238" s="811"/>
      <c r="P238" s="809">
        <v>0</v>
      </c>
      <c r="Q238" s="810"/>
      <c r="R238" s="810"/>
      <c r="S238" s="810"/>
      <c r="T238" s="811"/>
      <c r="U238" s="344">
        <v>0</v>
      </c>
      <c r="V238" s="344">
        <v>0</v>
      </c>
      <c r="W238" s="726" t="s">
        <v>125</v>
      </c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42" customHeight="1" x14ac:dyDescent="0.25">
      <c r="A239" s="643"/>
      <c r="B239" s="663"/>
      <c r="C239" s="704"/>
      <c r="D239" s="65" t="s">
        <v>2</v>
      </c>
      <c r="E239" s="208">
        <f t="shared" ref="E239:E240" si="14">K239+U239+V239</f>
        <v>0</v>
      </c>
      <c r="F239" s="511">
        <v>0</v>
      </c>
      <c r="G239" s="512"/>
      <c r="H239" s="512"/>
      <c r="I239" s="512"/>
      <c r="J239" s="513"/>
      <c r="K239" s="655">
        <v>0</v>
      </c>
      <c r="L239" s="741"/>
      <c r="M239" s="741"/>
      <c r="N239" s="741"/>
      <c r="O239" s="742"/>
      <c r="P239" s="655">
        <v>0</v>
      </c>
      <c r="Q239" s="741"/>
      <c r="R239" s="741"/>
      <c r="S239" s="741"/>
      <c r="T239" s="742"/>
      <c r="U239" s="105">
        <v>0</v>
      </c>
      <c r="V239" s="105">
        <v>0</v>
      </c>
      <c r="W239" s="72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s="7" customFormat="1" ht="36.75" customHeight="1" x14ac:dyDescent="0.25">
      <c r="A240" s="643"/>
      <c r="B240" s="663"/>
      <c r="C240" s="704"/>
      <c r="D240" s="65" t="s">
        <v>1</v>
      </c>
      <c r="E240" s="208">
        <f t="shared" si="14"/>
        <v>0</v>
      </c>
      <c r="F240" s="511">
        <v>0</v>
      </c>
      <c r="G240" s="512"/>
      <c r="H240" s="512"/>
      <c r="I240" s="512"/>
      <c r="J240" s="513"/>
      <c r="K240" s="476">
        <v>0</v>
      </c>
      <c r="L240" s="580"/>
      <c r="M240" s="580"/>
      <c r="N240" s="580"/>
      <c r="O240" s="581"/>
      <c r="P240" s="476">
        <v>0</v>
      </c>
      <c r="Q240" s="580"/>
      <c r="R240" s="580"/>
      <c r="S240" s="580"/>
      <c r="T240" s="581"/>
      <c r="U240" s="105">
        <v>0</v>
      </c>
      <c r="V240" s="105">
        <v>0</v>
      </c>
      <c r="W240" s="72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s="7" customFormat="1" ht="38.25" x14ac:dyDescent="0.25">
      <c r="A241" s="643"/>
      <c r="B241" s="663"/>
      <c r="C241" s="704"/>
      <c r="D241" s="65" t="s">
        <v>114</v>
      </c>
      <c r="E241" s="208">
        <f>K241+U241+V241</f>
        <v>0</v>
      </c>
      <c r="F241" s="511">
        <v>0</v>
      </c>
      <c r="G241" s="512"/>
      <c r="H241" s="512"/>
      <c r="I241" s="512"/>
      <c r="J241" s="513"/>
      <c r="K241" s="476">
        <v>0</v>
      </c>
      <c r="L241" s="580"/>
      <c r="M241" s="580"/>
      <c r="N241" s="580"/>
      <c r="O241" s="581"/>
      <c r="P241" s="476">
        <v>0</v>
      </c>
      <c r="Q241" s="580"/>
      <c r="R241" s="580"/>
      <c r="S241" s="580"/>
      <c r="T241" s="581"/>
      <c r="U241" s="105">
        <v>0</v>
      </c>
      <c r="V241" s="105">
        <v>0</v>
      </c>
      <c r="W241" s="72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s="7" customFormat="1" ht="45.75" customHeight="1" x14ac:dyDescent="0.25">
      <c r="A242" s="643"/>
      <c r="B242" s="663"/>
      <c r="C242" s="704"/>
      <c r="D242" s="66" t="s">
        <v>241</v>
      </c>
      <c r="E242" s="208">
        <f>K242+U242+V242</f>
        <v>0</v>
      </c>
      <c r="F242" s="511">
        <v>0</v>
      </c>
      <c r="G242" s="512"/>
      <c r="H242" s="512"/>
      <c r="I242" s="512"/>
      <c r="J242" s="513"/>
      <c r="K242" s="476">
        <v>0</v>
      </c>
      <c r="L242" s="580"/>
      <c r="M242" s="580"/>
      <c r="N242" s="580"/>
      <c r="O242" s="581"/>
      <c r="P242" s="476">
        <v>0</v>
      </c>
      <c r="Q242" s="580"/>
      <c r="R242" s="580"/>
      <c r="S242" s="580"/>
      <c r="T242" s="581"/>
      <c r="U242" s="105">
        <v>0</v>
      </c>
      <c r="V242" s="105">
        <v>0</v>
      </c>
      <c r="W242" s="725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x14ac:dyDescent="0.25">
      <c r="A243" s="643"/>
      <c r="B243" s="773" t="s">
        <v>68</v>
      </c>
      <c r="C243" s="662" t="s">
        <v>69</v>
      </c>
      <c r="D243" s="662" t="s">
        <v>69</v>
      </c>
      <c r="E243" s="662" t="s">
        <v>69</v>
      </c>
      <c r="F243" s="428" t="s">
        <v>69</v>
      </c>
      <c r="G243" s="764"/>
      <c r="H243" s="764"/>
      <c r="I243" s="764"/>
      <c r="J243" s="765"/>
      <c r="K243" s="440" t="s">
        <v>69</v>
      </c>
      <c r="L243" s="686"/>
      <c r="M243" s="686"/>
      <c r="N243" s="686"/>
      <c r="O243" s="687"/>
      <c r="P243" s="440" t="s">
        <v>69</v>
      </c>
      <c r="Q243" s="686"/>
      <c r="R243" s="686"/>
      <c r="S243" s="686"/>
      <c r="T243" s="687"/>
      <c r="U243" s="731" t="s">
        <v>69</v>
      </c>
      <c r="V243" s="731" t="s">
        <v>69</v>
      </c>
      <c r="W243" s="601" t="s">
        <v>69</v>
      </c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0.5" customHeight="1" x14ac:dyDescent="0.25">
      <c r="A244" s="644"/>
      <c r="B244" s="685"/>
      <c r="C244" s="685"/>
      <c r="D244" s="685"/>
      <c r="E244" s="685"/>
      <c r="F244" s="766"/>
      <c r="G244" s="767"/>
      <c r="H244" s="767"/>
      <c r="I244" s="767"/>
      <c r="J244" s="768"/>
      <c r="K244" s="688"/>
      <c r="L244" s="689"/>
      <c r="M244" s="689"/>
      <c r="N244" s="689"/>
      <c r="O244" s="690"/>
      <c r="P244" s="688"/>
      <c r="Q244" s="689"/>
      <c r="R244" s="689"/>
      <c r="S244" s="689"/>
      <c r="T244" s="690"/>
      <c r="U244" s="732"/>
      <c r="V244" s="732"/>
      <c r="W244" s="723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x14ac:dyDescent="0.25">
      <c r="A245" s="794" t="s">
        <v>84</v>
      </c>
      <c r="B245" s="774" t="s">
        <v>92</v>
      </c>
      <c r="C245" s="774" t="s">
        <v>65</v>
      </c>
      <c r="D245" s="281" t="s">
        <v>66</v>
      </c>
      <c r="E245" s="181">
        <f>F245+K245+U245+V245+P245</f>
        <v>10000</v>
      </c>
      <c r="F245" s="1025">
        <v>2000</v>
      </c>
      <c r="G245" s="1026"/>
      <c r="H245" s="1026"/>
      <c r="I245" s="1026"/>
      <c r="J245" s="1026"/>
      <c r="K245" s="691">
        <v>2000</v>
      </c>
      <c r="L245" s="692"/>
      <c r="M245" s="692"/>
      <c r="N245" s="692"/>
      <c r="O245" s="693"/>
      <c r="P245" s="691">
        <v>2000</v>
      </c>
      <c r="Q245" s="692"/>
      <c r="R245" s="692"/>
      <c r="S245" s="692"/>
      <c r="T245" s="693"/>
      <c r="U245" s="181">
        <f>U248</f>
        <v>2000</v>
      </c>
      <c r="V245" s="181">
        <f>V248</f>
        <v>2000</v>
      </c>
      <c r="W245" s="602" t="s">
        <v>125</v>
      </c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43.5" customHeight="1" x14ac:dyDescent="0.25">
      <c r="A246" s="643"/>
      <c r="B246" s="663"/>
      <c r="C246" s="663"/>
      <c r="D246" s="65" t="s">
        <v>2</v>
      </c>
      <c r="E246" s="107">
        <v>0</v>
      </c>
      <c r="F246" s="598">
        <v>0</v>
      </c>
      <c r="G246" s="599"/>
      <c r="H246" s="599"/>
      <c r="I246" s="599"/>
      <c r="J246" s="600"/>
      <c r="K246" s="476">
        <v>0</v>
      </c>
      <c r="L246" s="580"/>
      <c r="M246" s="580"/>
      <c r="N246" s="580"/>
      <c r="O246" s="581"/>
      <c r="P246" s="476">
        <v>0</v>
      </c>
      <c r="Q246" s="580"/>
      <c r="R246" s="580"/>
      <c r="S246" s="580"/>
      <c r="T246" s="581"/>
      <c r="U246" s="105">
        <v>0</v>
      </c>
      <c r="V246" s="105">
        <v>0</v>
      </c>
      <c r="W246" s="72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s="8" customFormat="1" ht="38.25" customHeight="1" x14ac:dyDescent="0.25">
      <c r="A247" s="643"/>
      <c r="B247" s="663"/>
      <c r="C247" s="663"/>
      <c r="D247" s="65" t="s">
        <v>1</v>
      </c>
      <c r="E247" s="107">
        <v>0</v>
      </c>
      <c r="F247" s="511">
        <v>0</v>
      </c>
      <c r="G247" s="512"/>
      <c r="H247" s="512"/>
      <c r="I247" s="512"/>
      <c r="J247" s="513"/>
      <c r="K247" s="476">
        <v>0</v>
      </c>
      <c r="L247" s="580"/>
      <c r="M247" s="580"/>
      <c r="N247" s="580"/>
      <c r="O247" s="581"/>
      <c r="P247" s="476">
        <v>0</v>
      </c>
      <c r="Q247" s="580"/>
      <c r="R247" s="580"/>
      <c r="S247" s="580"/>
      <c r="T247" s="581"/>
      <c r="U247" s="105">
        <v>0</v>
      </c>
      <c r="V247" s="105">
        <v>0</v>
      </c>
      <c r="W247" s="72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s="8" customFormat="1" ht="38.25" x14ac:dyDescent="0.25">
      <c r="A248" s="643"/>
      <c r="B248" s="663"/>
      <c r="C248" s="663"/>
      <c r="D248" s="65" t="s">
        <v>114</v>
      </c>
      <c r="E248" s="107">
        <f>F248+K248+U248+V248+P248</f>
        <v>10000</v>
      </c>
      <c r="F248" s="511">
        <v>2000</v>
      </c>
      <c r="G248" s="512"/>
      <c r="H248" s="512"/>
      <c r="I248" s="512"/>
      <c r="J248" s="513"/>
      <c r="K248" s="476">
        <v>2000</v>
      </c>
      <c r="L248" s="580"/>
      <c r="M248" s="580"/>
      <c r="N248" s="580"/>
      <c r="O248" s="581"/>
      <c r="P248" s="476">
        <v>2000</v>
      </c>
      <c r="Q248" s="580"/>
      <c r="R248" s="580"/>
      <c r="S248" s="580"/>
      <c r="T248" s="581"/>
      <c r="U248" s="107">
        <v>2000</v>
      </c>
      <c r="V248" s="107">
        <v>2000</v>
      </c>
      <c r="W248" s="72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25.5" x14ac:dyDescent="0.25">
      <c r="A249" s="643"/>
      <c r="B249" s="684"/>
      <c r="C249" s="684"/>
      <c r="D249" s="66" t="s">
        <v>241</v>
      </c>
      <c r="E249" s="105">
        <f>K249+U249+V249</f>
        <v>0</v>
      </c>
      <c r="F249" s="878">
        <v>0</v>
      </c>
      <c r="G249" s="879"/>
      <c r="H249" s="879"/>
      <c r="I249" s="879"/>
      <c r="J249" s="880"/>
      <c r="K249" s="476">
        <v>0</v>
      </c>
      <c r="L249" s="580"/>
      <c r="M249" s="580"/>
      <c r="N249" s="580"/>
      <c r="O249" s="581"/>
      <c r="P249" s="476">
        <v>0</v>
      </c>
      <c r="Q249" s="580"/>
      <c r="R249" s="580"/>
      <c r="S249" s="580"/>
      <c r="T249" s="581"/>
      <c r="U249" s="105">
        <v>0</v>
      </c>
      <c r="V249" s="105">
        <v>0</v>
      </c>
      <c r="W249" s="725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5" customHeight="1" x14ac:dyDescent="0.25">
      <c r="A250" s="643"/>
      <c r="B250" s="773" t="s">
        <v>269</v>
      </c>
      <c r="C250" s="662" t="s">
        <v>69</v>
      </c>
      <c r="D250" s="662" t="s">
        <v>69</v>
      </c>
      <c r="E250" s="662" t="s">
        <v>0</v>
      </c>
      <c r="F250" s="428" t="s">
        <v>233</v>
      </c>
      <c r="G250" s="429"/>
      <c r="H250" s="429"/>
      <c r="I250" s="429"/>
      <c r="J250" s="430"/>
      <c r="K250" s="440" t="s">
        <v>234</v>
      </c>
      <c r="L250" s="441"/>
      <c r="M250" s="441"/>
      <c r="N250" s="441"/>
      <c r="O250" s="442"/>
      <c r="P250" s="662" t="s">
        <v>235</v>
      </c>
      <c r="Q250" s="446" t="s">
        <v>166</v>
      </c>
      <c r="R250" s="885"/>
      <c r="S250" s="885"/>
      <c r="T250" s="886"/>
      <c r="U250" s="736" t="s">
        <v>236</v>
      </c>
      <c r="V250" s="736" t="s">
        <v>237</v>
      </c>
      <c r="W250" s="601" t="s">
        <v>69</v>
      </c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90" customHeight="1" x14ac:dyDescent="0.25">
      <c r="A251" s="643"/>
      <c r="B251" s="1023"/>
      <c r="C251" s="663"/>
      <c r="D251" s="663"/>
      <c r="E251" s="684"/>
      <c r="F251" s="464"/>
      <c r="G251" s="465"/>
      <c r="H251" s="465"/>
      <c r="I251" s="465"/>
      <c r="J251" s="466"/>
      <c r="K251" s="443"/>
      <c r="L251" s="444"/>
      <c r="M251" s="444"/>
      <c r="N251" s="444"/>
      <c r="O251" s="445"/>
      <c r="P251" s="684"/>
      <c r="Q251" s="67" t="s">
        <v>162</v>
      </c>
      <c r="R251" s="67" t="s">
        <v>163</v>
      </c>
      <c r="S251" s="67" t="s">
        <v>164</v>
      </c>
      <c r="T251" s="67" t="s">
        <v>165</v>
      </c>
      <c r="U251" s="737"/>
      <c r="V251" s="737"/>
      <c r="W251" s="722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46.5" customHeight="1" x14ac:dyDescent="0.25">
      <c r="A252" s="772"/>
      <c r="B252" s="1024"/>
      <c r="C252" s="684"/>
      <c r="D252" s="684"/>
      <c r="E252" s="206">
        <v>5</v>
      </c>
      <c r="F252" s="461">
        <v>5</v>
      </c>
      <c r="G252" s="462"/>
      <c r="H252" s="462"/>
      <c r="I252" s="463"/>
      <c r="J252" s="154" t="s">
        <v>70</v>
      </c>
      <c r="K252" s="467">
        <v>5</v>
      </c>
      <c r="L252" s="468"/>
      <c r="M252" s="468"/>
      <c r="N252" s="468"/>
      <c r="O252" s="469"/>
      <c r="P252" s="206">
        <v>5</v>
      </c>
      <c r="Q252" s="206" t="s">
        <v>70</v>
      </c>
      <c r="R252" s="206" t="s">
        <v>70</v>
      </c>
      <c r="S252" s="206">
        <v>5</v>
      </c>
      <c r="T252" s="206">
        <v>5</v>
      </c>
      <c r="U252" s="345">
        <v>5</v>
      </c>
      <c r="V252" s="345">
        <v>5</v>
      </c>
      <c r="W252" s="746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x14ac:dyDescent="0.25">
      <c r="A253" s="642" t="s">
        <v>93</v>
      </c>
      <c r="B253" s="662" t="s">
        <v>94</v>
      </c>
      <c r="C253" s="662" t="s">
        <v>65</v>
      </c>
      <c r="D253" s="65" t="s">
        <v>66</v>
      </c>
      <c r="E253" s="310">
        <v>0</v>
      </c>
      <c r="F253" s="758">
        <v>0</v>
      </c>
      <c r="G253" s="759"/>
      <c r="H253" s="759"/>
      <c r="I253" s="759"/>
      <c r="J253" s="760"/>
      <c r="K253" s="610">
        <v>0</v>
      </c>
      <c r="L253" s="702"/>
      <c r="M253" s="702"/>
      <c r="N253" s="702"/>
      <c r="O253" s="703"/>
      <c r="P253" s="610">
        <v>0</v>
      </c>
      <c r="Q253" s="702"/>
      <c r="R253" s="702"/>
      <c r="S253" s="702"/>
      <c r="T253" s="703"/>
      <c r="U253" s="1006">
        <v>0</v>
      </c>
      <c r="V253" s="1007">
        <v>0</v>
      </c>
      <c r="W253" s="601" t="s">
        <v>144</v>
      </c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41.25" customHeight="1" x14ac:dyDescent="0.25">
      <c r="A254" s="643"/>
      <c r="B254" s="663"/>
      <c r="C254" s="663"/>
      <c r="D254" s="65" t="s">
        <v>2</v>
      </c>
      <c r="E254" s="311">
        <v>0</v>
      </c>
      <c r="F254" s="511">
        <v>0</v>
      </c>
      <c r="G254" s="512"/>
      <c r="H254" s="512"/>
      <c r="I254" s="512"/>
      <c r="J254" s="513"/>
      <c r="K254" s="655">
        <v>0</v>
      </c>
      <c r="L254" s="741"/>
      <c r="M254" s="741"/>
      <c r="N254" s="741"/>
      <c r="O254" s="742"/>
      <c r="P254" s="655">
        <v>0</v>
      </c>
      <c r="Q254" s="741"/>
      <c r="R254" s="741"/>
      <c r="S254" s="741"/>
      <c r="T254" s="742"/>
      <c r="U254" s="729">
        <v>0</v>
      </c>
      <c r="V254" s="730">
        <v>0</v>
      </c>
      <c r="W254" s="799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s="8" customFormat="1" ht="39" customHeight="1" x14ac:dyDescent="0.25">
      <c r="A255" s="643"/>
      <c r="B255" s="663"/>
      <c r="C255" s="663"/>
      <c r="D255" s="65" t="s">
        <v>1</v>
      </c>
      <c r="E255" s="318">
        <v>0</v>
      </c>
      <c r="F255" s="761">
        <v>0</v>
      </c>
      <c r="G255" s="762"/>
      <c r="H255" s="762"/>
      <c r="I255" s="762"/>
      <c r="J255" s="763"/>
      <c r="K255" s="655">
        <v>0</v>
      </c>
      <c r="L255" s="741"/>
      <c r="M255" s="741"/>
      <c r="N255" s="741"/>
      <c r="O255" s="742"/>
      <c r="P255" s="655">
        <v>0</v>
      </c>
      <c r="Q255" s="741"/>
      <c r="R255" s="741"/>
      <c r="S255" s="741"/>
      <c r="T255" s="742"/>
      <c r="U255" s="729">
        <v>0</v>
      </c>
      <c r="V255" s="730">
        <v>0</v>
      </c>
      <c r="W255" s="799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s="8" customFormat="1" ht="38.25" x14ac:dyDescent="0.25">
      <c r="A256" s="643"/>
      <c r="B256" s="663"/>
      <c r="C256" s="663"/>
      <c r="D256" s="65" t="s">
        <v>114</v>
      </c>
      <c r="E256" s="318">
        <v>0</v>
      </c>
      <c r="F256" s="761">
        <v>0</v>
      </c>
      <c r="G256" s="762"/>
      <c r="H256" s="762"/>
      <c r="I256" s="762"/>
      <c r="J256" s="763"/>
      <c r="K256" s="655">
        <v>0</v>
      </c>
      <c r="L256" s="741"/>
      <c r="M256" s="741"/>
      <c r="N256" s="741"/>
      <c r="O256" s="742"/>
      <c r="P256" s="655">
        <v>0</v>
      </c>
      <c r="Q256" s="741"/>
      <c r="R256" s="741"/>
      <c r="S256" s="741"/>
      <c r="T256" s="742"/>
      <c r="U256" s="729">
        <v>0</v>
      </c>
      <c r="V256" s="730">
        <v>0</v>
      </c>
      <c r="W256" s="799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33" customHeight="1" x14ac:dyDescent="0.25">
      <c r="A257" s="643"/>
      <c r="B257" s="684"/>
      <c r="C257" s="684"/>
      <c r="D257" s="66" t="s">
        <v>241</v>
      </c>
      <c r="E257" s="318">
        <v>0</v>
      </c>
      <c r="F257" s="761">
        <v>0</v>
      </c>
      <c r="G257" s="762"/>
      <c r="H257" s="762"/>
      <c r="I257" s="762"/>
      <c r="J257" s="763"/>
      <c r="K257" s="476">
        <v>0</v>
      </c>
      <c r="L257" s="580"/>
      <c r="M257" s="580"/>
      <c r="N257" s="580"/>
      <c r="O257" s="581"/>
      <c r="P257" s="476">
        <v>0</v>
      </c>
      <c r="Q257" s="580"/>
      <c r="R257" s="580"/>
      <c r="S257" s="580"/>
      <c r="T257" s="581"/>
      <c r="U257" s="729">
        <v>0</v>
      </c>
      <c r="V257" s="730"/>
      <c r="W257" s="800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5" customHeight="1" x14ac:dyDescent="0.25">
      <c r="A258" s="643"/>
      <c r="B258" s="773" t="s">
        <v>68</v>
      </c>
      <c r="C258" s="662" t="s">
        <v>69</v>
      </c>
      <c r="D258" s="662" t="s">
        <v>69</v>
      </c>
      <c r="E258" s="662" t="s">
        <v>0</v>
      </c>
      <c r="F258" s="428" t="s">
        <v>233</v>
      </c>
      <c r="G258" s="429"/>
      <c r="H258" s="429"/>
      <c r="I258" s="429"/>
      <c r="J258" s="430"/>
      <c r="K258" s="440" t="s">
        <v>234</v>
      </c>
      <c r="L258" s="441"/>
      <c r="M258" s="441"/>
      <c r="N258" s="441"/>
      <c r="O258" s="442"/>
      <c r="P258" s="662" t="s">
        <v>235</v>
      </c>
      <c r="Q258" s="446" t="s">
        <v>166</v>
      </c>
      <c r="R258" s="885"/>
      <c r="S258" s="885"/>
      <c r="T258" s="886"/>
      <c r="U258" s="736" t="s">
        <v>236</v>
      </c>
      <c r="V258" s="736" t="s">
        <v>237</v>
      </c>
      <c r="W258" s="601" t="s">
        <v>69</v>
      </c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90" customHeight="1" x14ac:dyDescent="0.25">
      <c r="A259" s="643"/>
      <c r="B259" s="663"/>
      <c r="C259" s="663"/>
      <c r="D259" s="663"/>
      <c r="E259" s="684"/>
      <c r="F259" s="464"/>
      <c r="G259" s="465"/>
      <c r="H259" s="465"/>
      <c r="I259" s="465"/>
      <c r="J259" s="466"/>
      <c r="K259" s="443"/>
      <c r="L259" s="444"/>
      <c r="M259" s="444"/>
      <c r="N259" s="444"/>
      <c r="O259" s="445"/>
      <c r="P259" s="684"/>
      <c r="Q259" s="67" t="s">
        <v>162</v>
      </c>
      <c r="R259" s="67" t="s">
        <v>163</v>
      </c>
      <c r="S259" s="67" t="s">
        <v>164</v>
      </c>
      <c r="T259" s="67" t="s">
        <v>165</v>
      </c>
      <c r="U259" s="737"/>
      <c r="V259" s="737"/>
      <c r="W259" s="722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3.5" customHeight="1" x14ac:dyDescent="0.25">
      <c r="A260" s="644"/>
      <c r="B260" s="685"/>
      <c r="C260" s="685"/>
      <c r="D260" s="685"/>
      <c r="E260" s="282" t="s">
        <v>70</v>
      </c>
      <c r="F260" s="470" t="s">
        <v>70</v>
      </c>
      <c r="G260" s="471"/>
      <c r="H260" s="471"/>
      <c r="I260" s="472"/>
      <c r="J260" s="283" t="s">
        <v>70</v>
      </c>
      <c r="K260" s="473" t="s">
        <v>70</v>
      </c>
      <c r="L260" s="474"/>
      <c r="M260" s="474"/>
      <c r="N260" s="474"/>
      <c r="O260" s="475"/>
      <c r="P260" s="282" t="s">
        <v>70</v>
      </c>
      <c r="Q260" s="282" t="s">
        <v>70</v>
      </c>
      <c r="R260" s="282" t="s">
        <v>70</v>
      </c>
      <c r="S260" s="282" t="s">
        <v>70</v>
      </c>
      <c r="T260" s="282" t="s">
        <v>70</v>
      </c>
      <c r="U260" s="346" t="s">
        <v>70</v>
      </c>
      <c r="V260" s="346" t="s">
        <v>70</v>
      </c>
      <c r="W260" s="723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5.75" customHeight="1" x14ac:dyDescent="0.25">
      <c r="A261" s="998" t="s">
        <v>95</v>
      </c>
      <c r="B261" s="881" t="s">
        <v>96</v>
      </c>
      <c r="C261" s="881" t="s">
        <v>65</v>
      </c>
      <c r="D261" s="284" t="s">
        <v>66</v>
      </c>
      <c r="E261" s="705" t="s">
        <v>254</v>
      </c>
      <c r="F261" s="706"/>
      <c r="G261" s="706"/>
      <c r="H261" s="706"/>
      <c r="I261" s="706"/>
      <c r="J261" s="706"/>
      <c r="K261" s="707"/>
      <c r="L261" s="707"/>
      <c r="M261" s="707"/>
      <c r="N261" s="707"/>
      <c r="O261" s="707"/>
      <c r="P261" s="707"/>
      <c r="Q261" s="707"/>
      <c r="R261" s="707"/>
      <c r="S261" s="707"/>
      <c r="T261" s="707"/>
      <c r="U261" s="707"/>
      <c r="V261" s="707"/>
      <c r="W261" s="726" t="s">
        <v>116</v>
      </c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s="8" customFormat="1" ht="41.25" customHeight="1" x14ac:dyDescent="0.25">
      <c r="A262" s="794"/>
      <c r="B262" s="774"/>
      <c r="C262" s="774"/>
      <c r="D262" s="65" t="s">
        <v>2</v>
      </c>
      <c r="E262" s="708"/>
      <c r="F262" s="709"/>
      <c r="G262" s="709"/>
      <c r="H262" s="709"/>
      <c r="I262" s="709"/>
      <c r="J262" s="709"/>
      <c r="K262" s="710"/>
      <c r="L262" s="710"/>
      <c r="M262" s="710"/>
      <c r="N262" s="710"/>
      <c r="O262" s="710"/>
      <c r="P262" s="710"/>
      <c r="Q262" s="710"/>
      <c r="R262" s="710"/>
      <c r="S262" s="710"/>
      <c r="T262" s="710"/>
      <c r="U262" s="710"/>
      <c r="V262" s="710"/>
      <c r="W262" s="72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s="8" customFormat="1" ht="38.25" customHeight="1" x14ac:dyDescent="0.25">
      <c r="A263" s="794"/>
      <c r="B263" s="774"/>
      <c r="C263" s="774"/>
      <c r="D263" s="65" t="s">
        <v>1</v>
      </c>
      <c r="E263" s="708"/>
      <c r="F263" s="709"/>
      <c r="G263" s="709"/>
      <c r="H263" s="709"/>
      <c r="I263" s="709"/>
      <c r="J263" s="709"/>
      <c r="K263" s="710"/>
      <c r="L263" s="710"/>
      <c r="M263" s="710"/>
      <c r="N263" s="710"/>
      <c r="O263" s="710"/>
      <c r="P263" s="710"/>
      <c r="Q263" s="710"/>
      <c r="R263" s="710"/>
      <c r="S263" s="710"/>
      <c r="T263" s="710"/>
      <c r="U263" s="710"/>
      <c r="V263" s="710"/>
      <c r="W263" s="72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38.25" x14ac:dyDescent="0.25">
      <c r="A264" s="643"/>
      <c r="B264" s="663"/>
      <c r="C264" s="663"/>
      <c r="D264" s="65" t="s">
        <v>114</v>
      </c>
      <c r="E264" s="711"/>
      <c r="F264" s="710"/>
      <c r="G264" s="710"/>
      <c r="H264" s="710"/>
      <c r="I264" s="710"/>
      <c r="J264" s="710"/>
      <c r="K264" s="712"/>
      <c r="L264" s="712"/>
      <c r="M264" s="712"/>
      <c r="N264" s="712"/>
      <c r="O264" s="712"/>
      <c r="P264" s="712"/>
      <c r="Q264" s="712"/>
      <c r="R264" s="712"/>
      <c r="S264" s="712"/>
      <c r="T264" s="712"/>
      <c r="U264" s="712"/>
      <c r="V264" s="712"/>
      <c r="W264" s="725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25.5" x14ac:dyDescent="0.25">
      <c r="A265" s="643"/>
      <c r="B265" s="684"/>
      <c r="C265" s="684"/>
      <c r="D265" s="66" t="s">
        <v>241</v>
      </c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105"/>
      <c r="V265" s="105"/>
      <c r="W265" s="100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5" customHeight="1" x14ac:dyDescent="0.25">
      <c r="A266" s="643"/>
      <c r="B266" s="773" t="s">
        <v>68</v>
      </c>
      <c r="C266" s="662" t="s">
        <v>69</v>
      </c>
      <c r="D266" s="662" t="s">
        <v>69</v>
      </c>
      <c r="E266" s="440" t="s">
        <v>69</v>
      </c>
      <c r="F266" s="441"/>
      <c r="G266" s="441"/>
      <c r="H266" s="441"/>
      <c r="I266" s="441"/>
      <c r="J266" s="441"/>
      <c r="K266" s="441"/>
      <c r="L266" s="441"/>
      <c r="M266" s="441"/>
      <c r="N266" s="441"/>
      <c r="O266" s="441"/>
      <c r="P266" s="441"/>
      <c r="Q266" s="441"/>
      <c r="R266" s="441"/>
      <c r="S266" s="441"/>
      <c r="T266" s="441"/>
      <c r="U266" s="441"/>
      <c r="V266" s="441"/>
      <c r="W266" s="601" t="s">
        <v>69</v>
      </c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x14ac:dyDescent="0.25">
      <c r="A267" s="643"/>
      <c r="B267" s="663"/>
      <c r="C267" s="663"/>
      <c r="D267" s="663"/>
      <c r="E267" s="437"/>
      <c r="F267" s="438"/>
      <c r="G267" s="438"/>
      <c r="H267" s="438"/>
      <c r="I267" s="438"/>
      <c r="J267" s="438"/>
      <c r="K267" s="438"/>
      <c r="L267" s="438"/>
      <c r="M267" s="438"/>
      <c r="N267" s="438"/>
      <c r="O267" s="438"/>
      <c r="P267" s="438"/>
      <c r="Q267" s="438"/>
      <c r="R267" s="438"/>
      <c r="S267" s="438"/>
      <c r="T267" s="438"/>
      <c r="U267" s="438"/>
      <c r="V267" s="438"/>
      <c r="W267" s="722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x14ac:dyDescent="0.25">
      <c r="A268" s="772"/>
      <c r="B268" s="684"/>
      <c r="C268" s="684"/>
      <c r="D268" s="684"/>
      <c r="E268" s="443"/>
      <c r="F268" s="444"/>
      <c r="G268" s="444"/>
      <c r="H268" s="444"/>
      <c r="I268" s="444"/>
      <c r="J268" s="444"/>
      <c r="K268" s="444"/>
      <c r="L268" s="444"/>
      <c r="M268" s="444"/>
      <c r="N268" s="444"/>
      <c r="O268" s="444"/>
      <c r="P268" s="444"/>
      <c r="Q268" s="444"/>
      <c r="R268" s="444"/>
      <c r="S268" s="444"/>
      <c r="T268" s="444"/>
      <c r="U268" s="444"/>
      <c r="V268" s="444"/>
      <c r="W268" s="746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5.75" customHeight="1" x14ac:dyDescent="0.25">
      <c r="A269" s="642" t="s">
        <v>97</v>
      </c>
      <c r="B269" s="662" t="s">
        <v>98</v>
      </c>
      <c r="C269" s="662" t="s">
        <v>65</v>
      </c>
      <c r="D269" s="65" t="s">
        <v>66</v>
      </c>
      <c r="E269" s="738" t="s">
        <v>254</v>
      </c>
      <c r="F269" s="739"/>
      <c r="G269" s="739"/>
      <c r="H269" s="739"/>
      <c r="I269" s="739"/>
      <c r="J269" s="739"/>
      <c r="K269" s="740"/>
      <c r="L269" s="740"/>
      <c r="M269" s="740"/>
      <c r="N269" s="740"/>
      <c r="O269" s="740"/>
      <c r="P269" s="740"/>
      <c r="Q269" s="740"/>
      <c r="R269" s="740"/>
      <c r="S269" s="740"/>
      <c r="T269" s="740"/>
      <c r="U269" s="740"/>
      <c r="V269" s="740"/>
      <c r="W269" s="601" t="s">
        <v>116</v>
      </c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s="8" customFormat="1" ht="38.25" x14ac:dyDescent="0.25">
      <c r="A270" s="794"/>
      <c r="B270" s="774"/>
      <c r="C270" s="774"/>
      <c r="D270" s="65" t="s">
        <v>2</v>
      </c>
      <c r="E270" s="708"/>
      <c r="F270" s="709"/>
      <c r="G270" s="709"/>
      <c r="H270" s="709"/>
      <c r="I270" s="709"/>
      <c r="J270" s="709"/>
      <c r="K270" s="710"/>
      <c r="L270" s="710"/>
      <c r="M270" s="710"/>
      <c r="N270" s="710"/>
      <c r="O270" s="710"/>
      <c r="P270" s="710"/>
      <c r="Q270" s="710"/>
      <c r="R270" s="710"/>
      <c r="S270" s="710"/>
      <c r="T270" s="710"/>
      <c r="U270" s="710"/>
      <c r="V270" s="710"/>
      <c r="W270" s="602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38.25" x14ac:dyDescent="0.25">
      <c r="A271" s="643"/>
      <c r="B271" s="663"/>
      <c r="C271" s="663"/>
      <c r="D271" s="65" t="s">
        <v>1</v>
      </c>
      <c r="E271" s="708"/>
      <c r="F271" s="709"/>
      <c r="G271" s="709"/>
      <c r="H271" s="709"/>
      <c r="I271" s="709"/>
      <c r="J271" s="709"/>
      <c r="K271" s="710"/>
      <c r="L271" s="710"/>
      <c r="M271" s="710"/>
      <c r="N271" s="710"/>
      <c r="O271" s="710"/>
      <c r="P271" s="710"/>
      <c r="Q271" s="710"/>
      <c r="R271" s="710"/>
      <c r="S271" s="710"/>
      <c r="T271" s="710"/>
      <c r="U271" s="710"/>
      <c r="V271" s="710"/>
      <c r="W271" s="602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s="8" customFormat="1" ht="38.25" x14ac:dyDescent="0.25">
      <c r="A272" s="643"/>
      <c r="B272" s="663"/>
      <c r="C272" s="663"/>
      <c r="D272" s="65" t="s">
        <v>114</v>
      </c>
      <c r="E272" s="711"/>
      <c r="F272" s="710"/>
      <c r="G272" s="710"/>
      <c r="H272" s="710"/>
      <c r="I272" s="710"/>
      <c r="J272" s="710"/>
      <c r="K272" s="712"/>
      <c r="L272" s="712"/>
      <c r="M272" s="712"/>
      <c r="N272" s="712"/>
      <c r="O272" s="712"/>
      <c r="P272" s="712"/>
      <c r="Q272" s="712"/>
      <c r="R272" s="712"/>
      <c r="S272" s="712"/>
      <c r="T272" s="712"/>
      <c r="U272" s="712"/>
      <c r="V272" s="712"/>
      <c r="W272" s="602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25.5" x14ac:dyDescent="0.25">
      <c r="A273" s="643"/>
      <c r="B273" s="684"/>
      <c r="C273" s="684"/>
      <c r="D273" s="66" t="s">
        <v>241</v>
      </c>
      <c r="E273" s="711"/>
      <c r="F273" s="710"/>
      <c r="G273" s="710"/>
      <c r="H273" s="710"/>
      <c r="I273" s="710"/>
      <c r="J273" s="710"/>
      <c r="K273" s="712"/>
      <c r="L273" s="712"/>
      <c r="M273" s="712"/>
      <c r="N273" s="712"/>
      <c r="O273" s="712"/>
      <c r="P273" s="712"/>
      <c r="Q273" s="712"/>
      <c r="R273" s="712"/>
      <c r="S273" s="712"/>
      <c r="T273" s="712"/>
      <c r="U273" s="712"/>
      <c r="V273" s="712"/>
      <c r="W273" s="603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5" customHeight="1" x14ac:dyDescent="0.25">
      <c r="A274" s="643"/>
      <c r="B274" s="773" t="s">
        <v>68</v>
      </c>
      <c r="C274" s="662" t="s">
        <v>69</v>
      </c>
      <c r="D274" s="662" t="s">
        <v>69</v>
      </c>
      <c r="E274" s="662" t="s">
        <v>0</v>
      </c>
      <c r="F274" s="440" t="s">
        <v>233</v>
      </c>
      <c r="G274" s="441"/>
      <c r="H274" s="441"/>
      <c r="I274" s="441"/>
      <c r="J274" s="442"/>
      <c r="K274" s="440" t="s">
        <v>234</v>
      </c>
      <c r="L274" s="441"/>
      <c r="M274" s="441"/>
      <c r="N274" s="441"/>
      <c r="O274" s="442"/>
      <c r="P274" s="955" t="s">
        <v>235</v>
      </c>
      <c r="Q274" s="1010" t="s">
        <v>166</v>
      </c>
      <c r="R274" s="1011"/>
      <c r="S274" s="1011"/>
      <c r="T274" s="1012"/>
      <c r="U274" s="1015" t="s">
        <v>236</v>
      </c>
      <c r="V274" s="1015" t="s">
        <v>237</v>
      </c>
      <c r="W274" s="601" t="s">
        <v>69</v>
      </c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90" customHeight="1" x14ac:dyDescent="0.25">
      <c r="A275" s="643"/>
      <c r="B275" s="663"/>
      <c r="C275" s="663"/>
      <c r="D275" s="663"/>
      <c r="E275" s="684"/>
      <c r="F275" s="443"/>
      <c r="G275" s="444"/>
      <c r="H275" s="444"/>
      <c r="I275" s="444"/>
      <c r="J275" s="445"/>
      <c r="K275" s="443"/>
      <c r="L275" s="444"/>
      <c r="M275" s="444"/>
      <c r="N275" s="444"/>
      <c r="O275" s="445"/>
      <c r="P275" s="1009"/>
      <c r="Q275" s="298" t="s">
        <v>162</v>
      </c>
      <c r="R275" s="298" t="s">
        <v>163</v>
      </c>
      <c r="S275" s="298" t="s">
        <v>164</v>
      </c>
      <c r="T275" s="298" t="s">
        <v>165</v>
      </c>
      <c r="U275" s="1016"/>
      <c r="V275" s="1016"/>
      <c r="W275" s="722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x14ac:dyDescent="0.25">
      <c r="A276" s="772"/>
      <c r="B276" s="684"/>
      <c r="C276" s="684"/>
      <c r="D276" s="684"/>
      <c r="E276" s="87" t="s">
        <v>70</v>
      </c>
      <c r="F276" s="449" t="s">
        <v>70</v>
      </c>
      <c r="G276" s="450"/>
      <c r="H276" s="450"/>
      <c r="I276" s="451"/>
      <c r="J276" s="87"/>
      <c r="K276" s="449" t="s">
        <v>70</v>
      </c>
      <c r="L276" s="450"/>
      <c r="M276" s="450"/>
      <c r="N276" s="450"/>
      <c r="O276" s="451"/>
      <c r="P276" s="299" t="s">
        <v>70</v>
      </c>
      <c r="Q276" s="299" t="s">
        <v>70</v>
      </c>
      <c r="R276" s="299" t="s">
        <v>70</v>
      </c>
      <c r="S276" s="299" t="s">
        <v>70</v>
      </c>
      <c r="T276" s="299" t="s">
        <v>70</v>
      </c>
      <c r="U276" s="300" t="s">
        <v>70</v>
      </c>
      <c r="V276" s="300" t="s">
        <v>70</v>
      </c>
      <c r="W276" s="746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41.25" customHeight="1" x14ac:dyDescent="0.25">
      <c r="A277" s="642" t="s">
        <v>99</v>
      </c>
      <c r="B277" s="662" t="s">
        <v>100</v>
      </c>
      <c r="C277" s="442" t="s">
        <v>65</v>
      </c>
      <c r="D277" s="65" t="s">
        <v>66</v>
      </c>
      <c r="E277" s="738" t="s">
        <v>254</v>
      </c>
      <c r="F277" s="739"/>
      <c r="G277" s="739"/>
      <c r="H277" s="739"/>
      <c r="I277" s="739"/>
      <c r="J277" s="739"/>
      <c r="K277" s="740"/>
      <c r="L277" s="740"/>
      <c r="M277" s="740"/>
      <c r="N277" s="740"/>
      <c r="O277" s="740"/>
      <c r="P277" s="740"/>
      <c r="Q277" s="740"/>
      <c r="R277" s="740"/>
      <c r="S277" s="740"/>
      <c r="T277" s="740"/>
      <c r="U277" s="740"/>
      <c r="V277" s="740"/>
      <c r="W277" s="601" t="s">
        <v>116</v>
      </c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36.75" customHeight="1" x14ac:dyDescent="0.25">
      <c r="A278" s="643"/>
      <c r="B278" s="663"/>
      <c r="C278" s="704"/>
      <c r="D278" s="65" t="s">
        <v>2</v>
      </c>
      <c r="E278" s="708"/>
      <c r="F278" s="709"/>
      <c r="G278" s="709"/>
      <c r="H278" s="709"/>
      <c r="I278" s="709"/>
      <c r="J278" s="709"/>
      <c r="K278" s="710"/>
      <c r="L278" s="710"/>
      <c r="M278" s="710"/>
      <c r="N278" s="710"/>
      <c r="O278" s="710"/>
      <c r="P278" s="710"/>
      <c r="Q278" s="710"/>
      <c r="R278" s="710"/>
      <c r="S278" s="710"/>
      <c r="T278" s="710"/>
      <c r="U278" s="710"/>
      <c r="V278" s="710"/>
      <c r="W278" s="72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s="8" customFormat="1" ht="42" customHeight="1" x14ac:dyDescent="0.25">
      <c r="A279" s="643"/>
      <c r="B279" s="663"/>
      <c r="C279" s="704"/>
      <c r="D279" s="65" t="s">
        <v>1</v>
      </c>
      <c r="E279" s="708"/>
      <c r="F279" s="709"/>
      <c r="G279" s="709"/>
      <c r="H279" s="709"/>
      <c r="I279" s="709"/>
      <c r="J279" s="709"/>
      <c r="K279" s="710"/>
      <c r="L279" s="710"/>
      <c r="M279" s="710"/>
      <c r="N279" s="710"/>
      <c r="O279" s="710"/>
      <c r="P279" s="710"/>
      <c r="Q279" s="710"/>
      <c r="R279" s="710"/>
      <c r="S279" s="710"/>
      <c r="T279" s="710"/>
      <c r="U279" s="710"/>
      <c r="V279" s="710"/>
      <c r="W279" s="72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s="8" customFormat="1" ht="38.25" x14ac:dyDescent="0.25">
      <c r="A280" s="643"/>
      <c r="B280" s="663"/>
      <c r="C280" s="704"/>
      <c r="D280" s="65" t="s">
        <v>114</v>
      </c>
      <c r="E280" s="711"/>
      <c r="F280" s="710"/>
      <c r="G280" s="710"/>
      <c r="H280" s="710"/>
      <c r="I280" s="710"/>
      <c r="J280" s="710"/>
      <c r="K280" s="712"/>
      <c r="L280" s="712"/>
      <c r="M280" s="712"/>
      <c r="N280" s="712"/>
      <c r="O280" s="712"/>
      <c r="P280" s="712"/>
      <c r="Q280" s="712"/>
      <c r="R280" s="712"/>
      <c r="S280" s="712"/>
      <c r="T280" s="712"/>
      <c r="U280" s="712"/>
      <c r="V280" s="712"/>
      <c r="W280" s="72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25.5" x14ac:dyDescent="0.25">
      <c r="A281" s="643"/>
      <c r="B281" s="684"/>
      <c r="C281" s="704"/>
      <c r="D281" s="66" t="s">
        <v>241</v>
      </c>
      <c r="E281" s="711"/>
      <c r="F281" s="710"/>
      <c r="G281" s="710"/>
      <c r="H281" s="710"/>
      <c r="I281" s="710"/>
      <c r="J281" s="710"/>
      <c r="K281" s="712"/>
      <c r="L281" s="712"/>
      <c r="M281" s="712"/>
      <c r="N281" s="712"/>
      <c r="O281" s="712"/>
      <c r="P281" s="712"/>
      <c r="Q281" s="712"/>
      <c r="R281" s="712"/>
      <c r="S281" s="712"/>
      <c r="T281" s="712"/>
      <c r="U281" s="712"/>
      <c r="V281" s="712"/>
      <c r="W281" s="725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5" customHeight="1" x14ac:dyDescent="0.25">
      <c r="A282" s="643"/>
      <c r="B282" s="773" t="s">
        <v>68</v>
      </c>
      <c r="C282" s="662" t="s">
        <v>69</v>
      </c>
      <c r="D282" s="662" t="s">
        <v>69</v>
      </c>
      <c r="E282" s="662" t="s">
        <v>0</v>
      </c>
      <c r="F282" s="440" t="s">
        <v>233</v>
      </c>
      <c r="G282" s="441"/>
      <c r="H282" s="441"/>
      <c r="I282" s="441"/>
      <c r="J282" s="442"/>
      <c r="K282" s="440" t="s">
        <v>234</v>
      </c>
      <c r="L282" s="441"/>
      <c r="M282" s="441"/>
      <c r="N282" s="441"/>
      <c r="O282" s="442"/>
      <c r="P282" s="662" t="s">
        <v>235</v>
      </c>
      <c r="Q282" s="446" t="s">
        <v>166</v>
      </c>
      <c r="R282" s="885"/>
      <c r="S282" s="885"/>
      <c r="T282" s="886"/>
      <c r="U282" s="736" t="s">
        <v>236</v>
      </c>
      <c r="V282" s="736" t="s">
        <v>237</v>
      </c>
      <c r="W282" s="601" t="s">
        <v>69</v>
      </c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90" customHeight="1" x14ac:dyDescent="0.25">
      <c r="A283" s="643"/>
      <c r="B283" s="663"/>
      <c r="C283" s="663"/>
      <c r="D283" s="663"/>
      <c r="E283" s="684"/>
      <c r="F283" s="443"/>
      <c r="G283" s="444"/>
      <c r="H283" s="444"/>
      <c r="I283" s="444"/>
      <c r="J283" s="445"/>
      <c r="K283" s="443"/>
      <c r="L283" s="444"/>
      <c r="M283" s="444"/>
      <c r="N283" s="444"/>
      <c r="O283" s="445"/>
      <c r="P283" s="684"/>
      <c r="Q283" s="67" t="s">
        <v>162</v>
      </c>
      <c r="R283" s="67" t="s">
        <v>163</v>
      </c>
      <c r="S283" s="67" t="s">
        <v>164</v>
      </c>
      <c r="T283" s="67" t="s">
        <v>165</v>
      </c>
      <c r="U283" s="737"/>
      <c r="V283" s="737"/>
      <c r="W283" s="722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x14ac:dyDescent="0.25">
      <c r="A284" s="772"/>
      <c r="B284" s="684"/>
      <c r="C284" s="684"/>
      <c r="D284" s="684"/>
      <c r="E284" s="87" t="s">
        <v>70</v>
      </c>
      <c r="F284" s="449" t="s">
        <v>70</v>
      </c>
      <c r="G284" s="450"/>
      <c r="H284" s="450"/>
      <c r="I284" s="451"/>
      <c r="J284" s="104" t="s">
        <v>70</v>
      </c>
      <c r="K284" s="449" t="s">
        <v>70</v>
      </c>
      <c r="L284" s="450"/>
      <c r="M284" s="450"/>
      <c r="N284" s="450"/>
      <c r="O284" s="451"/>
      <c r="P284" s="87" t="s">
        <v>70</v>
      </c>
      <c r="Q284" s="87" t="s">
        <v>70</v>
      </c>
      <c r="R284" s="87" t="s">
        <v>70</v>
      </c>
      <c r="S284" s="87" t="s">
        <v>70</v>
      </c>
      <c r="T284" s="87" t="s">
        <v>70</v>
      </c>
      <c r="U284" s="114" t="s">
        <v>70</v>
      </c>
      <c r="V284" s="114" t="s">
        <v>70</v>
      </c>
      <c r="W284" s="746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x14ac:dyDescent="0.25">
      <c r="A285" s="642" t="s">
        <v>101</v>
      </c>
      <c r="B285" s="662" t="s">
        <v>102</v>
      </c>
      <c r="C285" s="662" t="s">
        <v>65</v>
      </c>
      <c r="D285" s="65" t="s">
        <v>66</v>
      </c>
      <c r="E285" s="107">
        <v>0</v>
      </c>
      <c r="F285" s="476">
        <v>0</v>
      </c>
      <c r="G285" s="477"/>
      <c r="H285" s="477"/>
      <c r="I285" s="477"/>
      <c r="J285" s="478"/>
      <c r="K285" s="476">
        <v>0</v>
      </c>
      <c r="L285" s="580"/>
      <c r="M285" s="580"/>
      <c r="N285" s="580"/>
      <c r="O285" s="581"/>
      <c r="P285" s="476">
        <v>0</v>
      </c>
      <c r="Q285" s="580"/>
      <c r="R285" s="580"/>
      <c r="S285" s="580"/>
      <c r="T285" s="581"/>
      <c r="U285" s="105">
        <v>0</v>
      </c>
      <c r="V285" s="105">
        <v>0</v>
      </c>
      <c r="W285" s="601" t="s">
        <v>143</v>
      </c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s="8" customFormat="1" ht="42.75" customHeight="1" x14ac:dyDescent="0.25">
      <c r="A286" s="794"/>
      <c r="B286" s="774"/>
      <c r="C286" s="774"/>
      <c r="D286" s="65" t="s">
        <v>2</v>
      </c>
      <c r="E286" s="107">
        <v>0</v>
      </c>
      <c r="F286" s="729">
        <v>0</v>
      </c>
      <c r="G286" s="1013"/>
      <c r="H286" s="1013"/>
      <c r="I286" s="1013"/>
      <c r="J286" s="1014"/>
      <c r="K286" s="476">
        <v>0</v>
      </c>
      <c r="L286" s="580"/>
      <c r="M286" s="580"/>
      <c r="N286" s="580"/>
      <c r="O286" s="581"/>
      <c r="P286" s="476">
        <v>0</v>
      </c>
      <c r="Q286" s="580"/>
      <c r="R286" s="580"/>
      <c r="S286" s="580"/>
      <c r="T286" s="581"/>
      <c r="U286" s="105">
        <v>0</v>
      </c>
      <c r="V286" s="105">
        <v>0</v>
      </c>
      <c r="W286" s="799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39" customHeight="1" x14ac:dyDescent="0.25">
      <c r="A287" s="643"/>
      <c r="B287" s="663"/>
      <c r="C287" s="663"/>
      <c r="D287" s="65" t="s">
        <v>1</v>
      </c>
      <c r="E287" s="107">
        <v>0</v>
      </c>
      <c r="F287" s="729">
        <v>0</v>
      </c>
      <c r="G287" s="1013"/>
      <c r="H287" s="1013"/>
      <c r="I287" s="1013"/>
      <c r="J287" s="1014"/>
      <c r="K287" s="729">
        <v>0</v>
      </c>
      <c r="L287" s="730"/>
      <c r="M287" s="730"/>
      <c r="N287" s="730"/>
      <c r="O287" s="1008"/>
      <c r="P287" s="729">
        <v>0</v>
      </c>
      <c r="Q287" s="730"/>
      <c r="R287" s="730"/>
      <c r="S287" s="730"/>
      <c r="T287" s="1008"/>
      <c r="U287" s="105">
        <v>0</v>
      </c>
      <c r="V287" s="105">
        <v>0</v>
      </c>
      <c r="W287" s="799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s="8" customFormat="1" ht="38.25" x14ac:dyDescent="0.25">
      <c r="A288" s="643"/>
      <c r="B288" s="663"/>
      <c r="C288" s="663"/>
      <c r="D288" s="65" t="s">
        <v>114</v>
      </c>
      <c r="E288" s="107">
        <v>0</v>
      </c>
      <c r="F288" s="476">
        <v>0</v>
      </c>
      <c r="G288" s="477"/>
      <c r="H288" s="477"/>
      <c r="I288" s="477"/>
      <c r="J288" s="478"/>
      <c r="K288" s="476">
        <v>0</v>
      </c>
      <c r="L288" s="580"/>
      <c r="M288" s="580"/>
      <c r="N288" s="580"/>
      <c r="O288" s="581"/>
      <c r="P288" s="476">
        <v>0</v>
      </c>
      <c r="Q288" s="580"/>
      <c r="R288" s="580"/>
      <c r="S288" s="580"/>
      <c r="T288" s="581"/>
      <c r="U288" s="105">
        <v>0</v>
      </c>
      <c r="V288" s="105">
        <v>0</v>
      </c>
      <c r="W288" s="799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25.5" x14ac:dyDescent="0.25">
      <c r="A289" s="643"/>
      <c r="B289" s="684"/>
      <c r="C289" s="684"/>
      <c r="D289" s="66" t="s">
        <v>241</v>
      </c>
      <c r="E289" s="207">
        <v>0</v>
      </c>
      <c r="F289" s="476">
        <v>0</v>
      </c>
      <c r="G289" s="477"/>
      <c r="H289" s="477"/>
      <c r="I289" s="477"/>
      <c r="J289" s="478"/>
      <c r="K289" s="476">
        <v>0</v>
      </c>
      <c r="L289" s="580"/>
      <c r="M289" s="580"/>
      <c r="N289" s="580"/>
      <c r="O289" s="581"/>
      <c r="P289" s="476">
        <v>0</v>
      </c>
      <c r="Q289" s="580"/>
      <c r="R289" s="580"/>
      <c r="S289" s="580"/>
      <c r="T289" s="581"/>
      <c r="U289" s="114">
        <v>0</v>
      </c>
      <c r="V289" s="114">
        <v>0</v>
      </c>
      <c r="W289" s="800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5" customHeight="1" x14ac:dyDescent="0.25">
      <c r="A290" s="643"/>
      <c r="B290" s="773" t="s">
        <v>68</v>
      </c>
      <c r="C290" s="662" t="s">
        <v>69</v>
      </c>
      <c r="D290" s="662" t="s">
        <v>69</v>
      </c>
      <c r="E290" s="662" t="s">
        <v>0</v>
      </c>
      <c r="F290" s="440" t="s">
        <v>233</v>
      </c>
      <c r="G290" s="441"/>
      <c r="H290" s="441"/>
      <c r="I290" s="441"/>
      <c r="J290" s="442"/>
      <c r="K290" s="440" t="s">
        <v>234</v>
      </c>
      <c r="L290" s="441"/>
      <c r="M290" s="441"/>
      <c r="N290" s="441"/>
      <c r="O290" s="442"/>
      <c r="P290" s="662" t="s">
        <v>235</v>
      </c>
      <c r="Q290" s="446" t="s">
        <v>166</v>
      </c>
      <c r="R290" s="885"/>
      <c r="S290" s="885"/>
      <c r="T290" s="886"/>
      <c r="U290" s="736" t="s">
        <v>236</v>
      </c>
      <c r="V290" s="736" t="s">
        <v>237</v>
      </c>
      <c r="W290" s="601" t="s">
        <v>69</v>
      </c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90" customHeight="1" x14ac:dyDescent="0.25">
      <c r="A291" s="643"/>
      <c r="B291" s="663"/>
      <c r="C291" s="663"/>
      <c r="D291" s="663"/>
      <c r="E291" s="684"/>
      <c r="F291" s="443"/>
      <c r="G291" s="444"/>
      <c r="H291" s="444"/>
      <c r="I291" s="444"/>
      <c r="J291" s="445"/>
      <c r="K291" s="443"/>
      <c r="L291" s="444"/>
      <c r="M291" s="444"/>
      <c r="N291" s="444"/>
      <c r="O291" s="445"/>
      <c r="P291" s="684"/>
      <c r="Q291" s="67" t="s">
        <v>162</v>
      </c>
      <c r="R291" s="67" t="s">
        <v>163</v>
      </c>
      <c r="S291" s="67" t="s">
        <v>164</v>
      </c>
      <c r="T291" s="67" t="s">
        <v>165</v>
      </c>
      <c r="U291" s="737"/>
      <c r="V291" s="737"/>
      <c r="W291" s="722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x14ac:dyDescent="0.25">
      <c r="A292" s="772"/>
      <c r="B292" s="684"/>
      <c r="C292" s="684"/>
      <c r="D292" s="684"/>
      <c r="E292" s="65" t="s">
        <v>70</v>
      </c>
      <c r="F292" s="446" t="s">
        <v>70</v>
      </c>
      <c r="G292" s="447"/>
      <c r="H292" s="447"/>
      <c r="I292" s="448"/>
      <c r="J292" s="75" t="s">
        <v>70</v>
      </c>
      <c r="K292" s="446" t="s">
        <v>70</v>
      </c>
      <c r="L292" s="447"/>
      <c r="M292" s="447"/>
      <c r="N292" s="447"/>
      <c r="O292" s="448"/>
      <c r="P292" s="65" t="s">
        <v>70</v>
      </c>
      <c r="Q292" s="65" t="s">
        <v>70</v>
      </c>
      <c r="R292" s="65" t="s">
        <v>70</v>
      </c>
      <c r="S292" s="65" t="s">
        <v>70</v>
      </c>
      <c r="T292" s="65" t="s">
        <v>70</v>
      </c>
      <c r="U292" s="105" t="s">
        <v>70</v>
      </c>
      <c r="V292" s="105" t="s">
        <v>70</v>
      </c>
      <c r="W292" s="746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x14ac:dyDescent="0.25">
      <c r="A293" s="642" t="s">
        <v>103</v>
      </c>
      <c r="B293" s="662" t="s">
        <v>104</v>
      </c>
      <c r="C293" s="662" t="s">
        <v>65</v>
      </c>
      <c r="D293" s="65" t="s">
        <v>66</v>
      </c>
      <c r="E293" s="205">
        <v>0</v>
      </c>
      <c r="F293" s="999">
        <v>0</v>
      </c>
      <c r="G293" s="1000"/>
      <c r="H293" s="1000"/>
      <c r="I293" s="1000"/>
      <c r="J293" s="1001"/>
      <c r="K293" s="655">
        <v>0</v>
      </c>
      <c r="L293" s="741"/>
      <c r="M293" s="741"/>
      <c r="N293" s="741"/>
      <c r="O293" s="742"/>
      <c r="P293" s="655">
        <v>0</v>
      </c>
      <c r="Q293" s="741"/>
      <c r="R293" s="741"/>
      <c r="S293" s="741"/>
      <c r="T293" s="742"/>
      <c r="U293" s="105">
        <v>0</v>
      </c>
      <c r="V293" s="105">
        <v>0</v>
      </c>
      <c r="W293" s="601" t="s">
        <v>115</v>
      </c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38.25" x14ac:dyDescent="0.25">
      <c r="A294" s="643"/>
      <c r="B294" s="663"/>
      <c r="C294" s="663"/>
      <c r="D294" s="65" t="s">
        <v>2</v>
      </c>
      <c r="E294" s="205">
        <v>0</v>
      </c>
      <c r="F294" s="743">
        <v>0</v>
      </c>
      <c r="G294" s="1046"/>
      <c r="H294" s="1046"/>
      <c r="I294" s="1046"/>
      <c r="J294" s="1047"/>
      <c r="K294" s="743">
        <v>0</v>
      </c>
      <c r="L294" s="744"/>
      <c r="M294" s="744"/>
      <c r="N294" s="744"/>
      <c r="O294" s="745"/>
      <c r="P294" s="743">
        <v>0</v>
      </c>
      <c r="Q294" s="744"/>
      <c r="R294" s="744"/>
      <c r="S294" s="744"/>
      <c r="T294" s="745"/>
      <c r="U294" s="105">
        <v>0</v>
      </c>
      <c r="V294" s="105">
        <v>0</v>
      </c>
      <c r="W294" s="799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s="8" customFormat="1" ht="38.25" x14ac:dyDescent="0.25">
      <c r="A295" s="643"/>
      <c r="B295" s="663"/>
      <c r="C295" s="663"/>
      <c r="D295" s="65" t="s">
        <v>1</v>
      </c>
      <c r="E295" s="205">
        <v>0</v>
      </c>
      <c r="F295" s="743">
        <v>0</v>
      </c>
      <c r="G295" s="1046"/>
      <c r="H295" s="1046"/>
      <c r="I295" s="1046"/>
      <c r="J295" s="1047"/>
      <c r="K295" s="729">
        <v>0</v>
      </c>
      <c r="L295" s="730"/>
      <c r="M295" s="730"/>
      <c r="N295" s="730"/>
      <c r="O295" s="1008"/>
      <c r="P295" s="729">
        <v>0</v>
      </c>
      <c r="Q295" s="730"/>
      <c r="R295" s="730"/>
      <c r="S295" s="730"/>
      <c r="T295" s="1008"/>
      <c r="U295" s="105">
        <v>0</v>
      </c>
      <c r="V295" s="105">
        <v>0</v>
      </c>
      <c r="W295" s="799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s="8" customFormat="1" ht="38.25" x14ac:dyDescent="0.25">
      <c r="A296" s="643"/>
      <c r="B296" s="663"/>
      <c r="C296" s="663"/>
      <c r="D296" s="65" t="s">
        <v>114</v>
      </c>
      <c r="E296" s="205">
        <v>0</v>
      </c>
      <c r="F296" s="743">
        <v>0</v>
      </c>
      <c r="G296" s="1046"/>
      <c r="H296" s="1046"/>
      <c r="I296" s="1046"/>
      <c r="J296" s="1047"/>
      <c r="K296" s="743">
        <v>0</v>
      </c>
      <c r="L296" s="744"/>
      <c r="M296" s="744"/>
      <c r="N296" s="744"/>
      <c r="O296" s="745"/>
      <c r="P296" s="743">
        <v>0</v>
      </c>
      <c r="Q296" s="744"/>
      <c r="R296" s="744"/>
      <c r="S296" s="744"/>
      <c r="T296" s="745"/>
      <c r="U296" s="105">
        <v>0</v>
      </c>
      <c r="V296" s="105">
        <v>0</v>
      </c>
      <c r="W296" s="799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25.5" x14ac:dyDescent="0.25">
      <c r="A297" s="643"/>
      <c r="B297" s="684"/>
      <c r="C297" s="684"/>
      <c r="D297" s="66" t="s">
        <v>241</v>
      </c>
      <c r="E297" s="205">
        <v>0</v>
      </c>
      <c r="F297" s="729">
        <v>0</v>
      </c>
      <c r="G297" s="1048"/>
      <c r="H297" s="1048"/>
      <c r="I297" s="1048"/>
      <c r="J297" s="1049"/>
      <c r="K297" s="729">
        <v>0</v>
      </c>
      <c r="L297" s="730"/>
      <c r="M297" s="730"/>
      <c r="N297" s="730"/>
      <c r="O297" s="1008"/>
      <c r="P297" s="729">
        <v>0</v>
      </c>
      <c r="Q297" s="730"/>
      <c r="R297" s="730"/>
      <c r="S297" s="730"/>
      <c r="T297" s="1008"/>
      <c r="U297" s="105">
        <v>0</v>
      </c>
      <c r="V297" s="105">
        <v>0</v>
      </c>
      <c r="W297" s="800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5" customHeight="1" x14ac:dyDescent="0.25">
      <c r="A298" s="643"/>
      <c r="B298" s="773" t="s">
        <v>68</v>
      </c>
      <c r="C298" s="662" t="s">
        <v>69</v>
      </c>
      <c r="D298" s="662" t="s">
        <v>69</v>
      </c>
      <c r="E298" s="662" t="s">
        <v>0</v>
      </c>
      <c r="F298" s="440" t="s">
        <v>233</v>
      </c>
      <c r="G298" s="441"/>
      <c r="H298" s="441"/>
      <c r="I298" s="441"/>
      <c r="J298" s="442"/>
      <c r="K298" s="440" t="s">
        <v>234</v>
      </c>
      <c r="L298" s="441"/>
      <c r="M298" s="441"/>
      <c r="N298" s="441"/>
      <c r="O298" s="442"/>
      <c r="P298" s="662" t="s">
        <v>235</v>
      </c>
      <c r="Q298" s="446" t="s">
        <v>166</v>
      </c>
      <c r="R298" s="885"/>
      <c r="S298" s="885"/>
      <c r="T298" s="886"/>
      <c r="U298" s="736" t="s">
        <v>236</v>
      </c>
      <c r="V298" s="736" t="s">
        <v>237</v>
      </c>
      <c r="W298" s="601" t="s">
        <v>69</v>
      </c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90" customHeight="1" x14ac:dyDescent="0.25">
      <c r="A299" s="643"/>
      <c r="B299" s="663"/>
      <c r="C299" s="663"/>
      <c r="D299" s="663"/>
      <c r="E299" s="684"/>
      <c r="F299" s="443"/>
      <c r="G299" s="444"/>
      <c r="H299" s="444"/>
      <c r="I299" s="444"/>
      <c r="J299" s="445"/>
      <c r="K299" s="443"/>
      <c r="L299" s="444"/>
      <c r="M299" s="444"/>
      <c r="N299" s="444"/>
      <c r="O299" s="445"/>
      <c r="P299" s="684"/>
      <c r="Q299" s="67" t="s">
        <v>162</v>
      </c>
      <c r="R299" s="67" t="s">
        <v>163</v>
      </c>
      <c r="S299" s="67" t="s">
        <v>164</v>
      </c>
      <c r="T299" s="67" t="s">
        <v>165</v>
      </c>
      <c r="U299" s="737"/>
      <c r="V299" s="737"/>
      <c r="W299" s="722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20.25" customHeight="1" x14ac:dyDescent="0.25">
      <c r="A300" s="772"/>
      <c r="B300" s="684"/>
      <c r="C300" s="684"/>
      <c r="D300" s="684"/>
      <c r="E300" s="65" t="s">
        <v>70</v>
      </c>
      <c r="F300" s="446" t="s">
        <v>70</v>
      </c>
      <c r="G300" s="447"/>
      <c r="H300" s="447"/>
      <c r="I300" s="448"/>
      <c r="J300" s="75" t="s">
        <v>70</v>
      </c>
      <c r="K300" s="446" t="s">
        <v>70</v>
      </c>
      <c r="L300" s="447"/>
      <c r="M300" s="447"/>
      <c r="N300" s="447"/>
      <c r="O300" s="448"/>
      <c r="P300" s="65" t="s">
        <v>70</v>
      </c>
      <c r="Q300" s="65" t="s">
        <v>70</v>
      </c>
      <c r="R300" s="65" t="s">
        <v>70</v>
      </c>
      <c r="S300" s="65" t="s">
        <v>70</v>
      </c>
      <c r="T300" s="65" t="s">
        <v>70</v>
      </c>
      <c r="U300" s="105" t="s">
        <v>70</v>
      </c>
      <c r="V300" s="105" t="s">
        <v>70</v>
      </c>
      <c r="W300" s="746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5" customHeight="1" x14ac:dyDescent="0.25">
      <c r="A301" s="642" t="s">
        <v>16</v>
      </c>
      <c r="B301" s="662" t="s">
        <v>105</v>
      </c>
      <c r="C301" s="442" t="s">
        <v>65</v>
      </c>
      <c r="D301" s="65" t="s">
        <v>66</v>
      </c>
      <c r="E301" s="738" t="s">
        <v>88</v>
      </c>
      <c r="F301" s="739"/>
      <c r="G301" s="739"/>
      <c r="H301" s="739"/>
      <c r="I301" s="739"/>
      <c r="J301" s="739"/>
      <c r="K301" s="740"/>
      <c r="L301" s="740"/>
      <c r="M301" s="740"/>
      <c r="N301" s="740"/>
      <c r="O301" s="740"/>
      <c r="P301" s="740"/>
      <c r="Q301" s="740"/>
      <c r="R301" s="740"/>
      <c r="S301" s="740"/>
      <c r="T301" s="740"/>
      <c r="U301" s="740"/>
      <c r="V301" s="740"/>
      <c r="W301" s="601" t="s">
        <v>141</v>
      </c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39.75" customHeight="1" x14ac:dyDescent="0.25">
      <c r="A302" s="643"/>
      <c r="B302" s="663"/>
      <c r="C302" s="704"/>
      <c r="D302" s="65" t="s">
        <v>2</v>
      </c>
      <c r="E302" s="708"/>
      <c r="F302" s="709"/>
      <c r="G302" s="709"/>
      <c r="H302" s="709"/>
      <c r="I302" s="709"/>
      <c r="J302" s="709"/>
      <c r="K302" s="710"/>
      <c r="L302" s="710"/>
      <c r="M302" s="710"/>
      <c r="N302" s="710"/>
      <c r="O302" s="710"/>
      <c r="P302" s="710"/>
      <c r="Q302" s="710"/>
      <c r="R302" s="710"/>
      <c r="S302" s="710"/>
      <c r="T302" s="710"/>
      <c r="U302" s="710"/>
      <c r="V302" s="710"/>
      <c r="W302" s="72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39.75" customHeight="1" x14ac:dyDescent="0.25">
      <c r="A303" s="643"/>
      <c r="B303" s="663"/>
      <c r="C303" s="704"/>
      <c r="D303" s="65" t="s">
        <v>1</v>
      </c>
      <c r="E303" s="708"/>
      <c r="F303" s="709"/>
      <c r="G303" s="709"/>
      <c r="H303" s="709"/>
      <c r="I303" s="709"/>
      <c r="J303" s="709"/>
      <c r="K303" s="710"/>
      <c r="L303" s="710"/>
      <c r="M303" s="710"/>
      <c r="N303" s="710"/>
      <c r="O303" s="710"/>
      <c r="P303" s="710"/>
      <c r="Q303" s="710"/>
      <c r="R303" s="710"/>
      <c r="S303" s="710"/>
      <c r="T303" s="710"/>
      <c r="U303" s="710"/>
      <c r="V303" s="710"/>
      <c r="W303" s="72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38.25" x14ac:dyDescent="0.25">
      <c r="A304" s="643"/>
      <c r="B304" s="663"/>
      <c r="C304" s="704"/>
      <c r="D304" s="65" t="s">
        <v>114</v>
      </c>
      <c r="E304" s="711"/>
      <c r="F304" s="710"/>
      <c r="G304" s="710"/>
      <c r="H304" s="710"/>
      <c r="I304" s="710"/>
      <c r="J304" s="710"/>
      <c r="K304" s="712"/>
      <c r="L304" s="712"/>
      <c r="M304" s="712"/>
      <c r="N304" s="712"/>
      <c r="O304" s="712"/>
      <c r="P304" s="712"/>
      <c r="Q304" s="712"/>
      <c r="R304" s="712"/>
      <c r="S304" s="712"/>
      <c r="T304" s="712"/>
      <c r="U304" s="712"/>
      <c r="V304" s="712"/>
      <c r="W304" s="72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25.5" x14ac:dyDescent="0.25">
      <c r="A305" s="643"/>
      <c r="B305" s="663"/>
      <c r="C305" s="704"/>
      <c r="D305" s="66" t="s">
        <v>241</v>
      </c>
      <c r="E305" s="711"/>
      <c r="F305" s="710"/>
      <c r="G305" s="710"/>
      <c r="H305" s="710"/>
      <c r="I305" s="710"/>
      <c r="J305" s="710"/>
      <c r="K305" s="712"/>
      <c r="L305" s="712"/>
      <c r="M305" s="712"/>
      <c r="N305" s="712"/>
      <c r="O305" s="712"/>
      <c r="P305" s="712"/>
      <c r="Q305" s="712"/>
      <c r="R305" s="712"/>
      <c r="S305" s="712"/>
      <c r="T305" s="712"/>
      <c r="U305" s="712"/>
      <c r="V305" s="712"/>
      <c r="W305" s="72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5.75" customHeight="1" x14ac:dyDescent="0.25">
      <c r="A306" s="642" t="s">
        <v>72</v>
      </c>
      <c r="B306" s="662" t="s">
        <v>106</v>
      </c>
      <c r="C306" s="442" t="s">
        <v>65</v>
      </c>
      <c r="D306" s="65" t="s">
        <v>66</v>
      </c>
      <c r="E306" s="738" t="s">
        <v>88</v>
      </c>
      <c r="F306" s="739"/>
      <c r="G306" s="739"/>
      <c r="H306" s="739"/>
      <c r="I306" s="739"/>
      <c r="J306" s="739"/>
      <c r="K306" s="740"/>
      <c r="L306" s="740"/>
      <c r="M306" s="740"/>
      <c r="N306" s="740"/>
      <c r="O306" s="740"/>
      <c r="P306" s="740"/>
      <c r="Q306" s="740"/>
      <c r="R306" s="740"/>
      <c r="S306" s="740"/>
      <c r="T306" s="740"/>
      <c r="U306" s="740"/>
      <c r="V306" s="740"/>
      <c r="W306" s="72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37.5" customHeight="1" x14ac:dyDescent="0.25">
      <c r="A307" s="643"/>
      <c r="B307" s="663"/>
      <c r="C307" s="704"/>
      <c r="D307" s="65" t="s">
        <v>2</v>
      </c>
      <c r="E307" s="708"/>
      <c r="F307" s="709"/>
      <c r="G307" s="709"/>
      <c r="H307" s="709"/>
      <c r="I307" s="709"/>
      <c r="J307" s="709"/>
      <c r="K307" s="710"/>
      <c r="L307" s="710"/>
      <c r="M307" s="710"/>
      <c r="N307" s="710"/>
      <c r="O307" s="710"/>
      <c r="P307" s="710"/>
      <c r="Q307" s="710"/>
      <c r="R307" s="710"/>
      <c r="S307" s="710"/>
      <c r="T307" s="710"/>
      <c r="U307" s="710"/>
      <c r="V307" s="710"/>
      <c r="W307" s="72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s="8" customFormat="1" ht="42" customHeight="1" x14ac:dyDescent="0.25">
      <c r="A308" s="643"/>
      <c r="B308" s="663"/>
      <c r="C308" s="704"/>
      <c r="D308" s="65" t="s">
        <v>1</v>
      </c>
      <c r="E308" s="708"/>
      <c r="F308" s="709"/>
      <c r="G308" s="709"/>
      <c r="H308" s="709"/>
      <c r="I308" s="709"/>
      <c r="J308" s="709"/>
      <c r="K308" s="710"/>
      <c r="L308" s="710"/>
      <c r="M308" s="710"/>
      <c r="N308" s="710"/>
      <c r="O308" s="710"/>
      <c r="P308" s="710"/>
      <c r="Q308" s="710"/>
      <c r="R308" s="710"/>
      <c r="S308" s="710"/>
      <c r="T308" s="710"/>
      <c r="U308" s="710"/>
      <c r="V308" s="710"/>
      <c r="W308" s="72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s="8" customFormat="1" ht="38.25" x14ac:dyDescent="0.25">
      <c r="A309" s="643"/>
      <c r="B309" s="663"/>
      <c r="C309" s="704"/>
      <c r="D309" s="65" t="s">
        <v>114</v>
      </c>
      <c r="E309" s="711"/>
      <c r="F309" s="710"/>
      <c r="G309" s="710"/>
      <c r="H309" s="710"/>
      <c r="I309" s="710"/>
      <c r="J309" s="710"/>
      <c r="K309" s="712"/>
      <c r="L309" s="712"/>
      <c r="M309" s="712"/>
      <c r="N309" s="712"/>
      <c r="O309" s="712"/>
      <c r="P309" s="712"/>
      <c r="Q309" s="712"/>
      <c r="R309" s="712"/>
      <c r="S309" s="712"/>
      <c r="T309" s="712"/>
      <c r="U309" s="712"/>
      <c r="V309" s="712"/>
      <c r="W309" s="72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26.25" customHeight="1" x14ac:dyDescent="0.25">
      <c r="A310" s="643"/>
      <c r="B310" s="684"/>
      <c r="C310" s="704"/>
      <c r="D310" s="66" t="s">
        <v>241</v>
      </c>
      <c r="E310" s="711"/>
      <c r="F310" s="710"/>
      <c r="G310" s="710"/>
      <c r="H310" s="710"/>
      <c r="I310" s="710"/>
      <c r="J310" s="710"/>
      <c r="K310" s="712"/>
      <c r="L310" s="712"/>
      <c r="M310" s="712"/>
      <c r="N310" s="712"/>
      <c r="O310" s="712"/>
      <c r="P310" s="712"/>
      <c r="Q310" s="712"/>
      <c r="R310" s="712"/>
      <c r="S310" s="712"/>
      <c r="T310" s="712"/>
      <c r="U310" s="712"/>
      <c r="V310" s="712"/>
      <c r="W310" s="72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5" customHeight="1" x14ac:dyDescent="0.25">
      <c r="A311" s="643"/>
      <c r="B311" s="773" t="s">
        <v>68</v>
      </c>
      <c r="C311" s="662" t="s">
        <v>69</v>
      </c>
      <c r="D311" s="662" t="s">
        <v>69</v>
      </c>
      <c r="E311" s="662" t="s">
        <v>0</v>
      </c>
      <c r="F311" s="440" t="s">
        <v>233</v>
      </c>
      <c r="G311" s="441"/>
      <c r="H311" s="441"/>
      <c r="I311" s="441"/>
      <c r="J311" s="442"/>
      <c r="K311" s="440" t="s">
        <v>234</v>
      </c>
      <c r="L311" s="441"/>
      <c r="M311" s="441"/>
      <c r="N311" s="441"/>
      <c r="O311" s="442"/>
      <c r="P311" s="662" t="s">
        <v>235</v>
      </c>
      <c r="Q311" s="446" t="s">
        <v>166</v>
      </c>
      <c r="R311" s="885"/>
      <c r="S311" s="885"/>
      <c r="T311" s="886"/>
      <c r="U311" s="736" t="s">
        <v>236</v>
      </c>
      <c r="V311" s="736" t="s">
        <v>237</v>
      </c>
      <c r="W311" s="1053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90" customHeight="1" x14ac:dyDescent="0.25">
      <c r="A312" s="643"/>
      <c r="B312" s="663"/>
      <c r="C312" s="663"/>
      <c r="D312" s="663"/>
      <c r="E312" s="684"/>
      <c r="F312" s="443"/>
      <c r="G312" s="444"/>
      <c r="H312" s="444"/>
      <c r="I312" s="444"/>
      <c r="J312" s="445"/>
      <c r="K312" s="443"/>
      <c r="L312" s="444"/>
      <c r="M312" s="444"/>
      <c r="N312" s="444"/>
      <c r="O312" s="445"/>
      <c r="P312" s="684"/>
      <c r="Q312" s="67" t="s">
        <v>162</v>
      </c>
      <c r="R312" s="67" t="s">
        <v>163</v>
      </c>
      <c r="S312" s="67" t="s">
        <v>164</v>
      </c>
      <c r="T312" s="67" t="s">
        <v>165</v>
      </c>
      <c r="U312" s="737"/>
      <c r="V312" s="737"/>
      <c r="W312" s="1053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x14ac:dyDescent="0.25">
      <c r="A313" s="772"/>
      <c r="B313" s="684"/>
      <c r="C313" s="684"/>
      <c r="D313" s="684"/>
      <c r="E313" s="87" t="s">
        <v>70</v>
      </c>
      <c r="F313" s="449" t="s">
        <v>70</v>
      </c>
      <c r="G313" s="450"/>
      <c r="H313" s="450"/>
      <c r="I313" s="451"/>
      <c r="J313" s="87" t="s">
        <v>70</v>
      </c>
      <c r="K313" s="449" t="s">
        <v>70</v>
      </c>
      <c r="L313" s="450"/>
      <c r="M313" s="450"/>
      <c r="N313" s="450"/>
      <c r="O313" s="451"/>
      <c r="P313" s="87" t="s">
        <v>70</v>
      </c>
      <c r="Q313" s="87" t="s">
        <v>70</v>
      </c>
      <c r="R313" s="87" t="s">
        <v>70</v>
      </c>
      <c r="S313" s="87" t="s">
        <v>70</v>
      </c>
      <c r="T313" s="87" t="s">
        <v>70</v>
      </c>
      <c r="U313" s="114" t="s">
        <v>70</v>
      </c>
      <c r="V313" s="114" t="s">
        <v>70</v>
      </c>
      <c r="W313" s="105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5" customHeight="1" x14ac:dyDescent="0.25">
      <c r="A314" s="642" t="s">
        <v>74</v>
      </c>
      <c r="B314" s="662" t="s">
        <v>107</v>
      </c>
      <c r="C314" s="442" t="s">
        <v>65</v>
      </c>
      <c r="D314" s="65" t="s">
        <v>66</v>
      </c>
      <c r="E314" s="738" t="s">
        <v>88</v>
      </c>
      <c r="F314" s="739"/>
      <c r="G314" s="739"/>
      <c r="H314" s="739"/>
      <c r="I314" s="739"/>
      <c r="J314" s="739"/>
      <c r="K314" s="740"/>
      <c r="L314" s="740"/>
      <c r="M314" s="740"/>
      <c r="N314" s="740"/>
      <c r="O314" s="740"/>
      <c r="P314" s="740"/>
      <c r="Q314" s="740"/>
      <c r="R314" s="740"/>
      <c r="S314" s="740"/>
      <c r="T314" s="740"/>
      <c r="U314" s="740"/>
      <c r="V314" s="740"/>
      <c r="W314" s="601" t="s">
        <v>142</v>
      </c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39" customHeight="1" x14ac:dyDescent="0.25">
      <c r="A315" s="643"/>
      <c r="B315" s="663"/>
      <c r="C315" s="704"/>
      <c r="D315" s="65" t="s">
        <v>2</v>
      </c>
      <c r="E315" s="708"/>
      <c r="F315" s="709"/>
      <c r="G315" s="709"/>
      <c r="H315" s="709"/>
      <c r="I315" s="709"/>
      <c r="J315" s="709"/>
      <c r="K315" s="710"/>
      <c r="L315" s="710"/>
      <c r="M315" s="710"/>
      <c r="N315" s="710"/>
      <c r="O315" s="710"/>
      <c r="P315" s="710"/>
      <c r="Q315" s="710"/>
      <c r="R315" s="710"/>
      <c r="S315" s="710"/>
      <c r="T315" s="710"/>
      <c r="U315" s="710"/>
      <c r="V315" s="710"/>
      <c r="W315" s="72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s="8" customFormat="1" ht="53.25" customHeight="1" x14ac:dyDescent="0.25">
      <c r="A316" s="643"/>
      <c r="B316" s="663"/>
      <c r="C316" s="704"/>
      <c r="D316" s="65" t="s">
        <v>1</v>
      </c>
      <c r="E316" s="708"/>
      <c r="F316" s="709"/>
      <c r="G316" s="709"/>
      <c r="H316" s="709"/>
      <c r="I316" s="709"/>
      <c r="J316" s="709"/>
      <c r="K316" s="710"/>
      <c r="L316" s="710"/>
      <c r="M316" s="710"/>
      <c r="N316" s="710"/>
      <c r="O316" s="710"/>
      <c r="P316" s="710"/>
      <c r="Q316" s="710"/>
      <c r="R316" s="710"/>
      <c r="S316" s="710"/>
      <c r="T316" s="710"/>
      <c r="U316" s="710"/>
      <c r="V316" s="710"/>
      <c r="W316" s="72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s="8" customFormat="1" ht="38.25" x14ac:dyDescent="0.25">
      <c r="A317" s="643"/>
      <c r="B317" s="663"/>
      <c r="C317" s="704"/>
      <c r="D317" s="65" t="s">
        <v>114</v>
      </c>
      <c r="E317" s="711"/>
      <c r="F317" s="710"/>
      <c r="G317" s="710"/>
      <c r="H317" s="710"/>
      <c r="I317" s="710"/>
      <c r="J317" s="710"/>
      <c r="K317" s="712"/>
      <c r="L317" s="712"/>
      <c r="M317" s="712"/>
      <c r="N317" s="712"/>
      <c r="O317" s="712"/>
      <c r="P317" s="712"/>
      <c r="Q317" s="712"/>
      <c r="R317" s="712"/>
      <c r="S317" s="712"/>
      <c r="T317" s="712"/>
      <c r="U317" s="712"/>
      <c r="V317" s="712"/>
      <c r="W317" s="72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76.25" customHeight="1" x14ac:dyDescent="0.25">
      <c r="A318" s="643"/>
      <c r="B318" s="684"/>
      <c r="C318" s="704"/>
      <c r="D318" s="66" t="s">
        <v>241</v>
      </c>
      <c r="E318" s="711"/>
      <c r="F318" s="710"/>
      <c r="G318" s="710"/>
      <c r="H318" s="710"/>
      <c r="I318" s="710"/>
      <c r="J318" s="710"/>
      <c r="K318" s="712"/>
      <c r="L318" s="712"/>
      <c r="M318" s="712"/>
      <c r="N318" s="712"/>
      <c r="O318" s="712"/>
      <c r="P318" s="712"/>
      <c r="Q318" s="712"/>
      <c r="R318" s="712"/>
      <c r="S318" s="712"/>
      <c r="T318" s="712"/>
      <c r="U318" s="712"/>
      <c r="V318" s="712"/>
      <c r="W318" s="725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x14ac:dyDescent="0.25">
      <c r="A319" s="643"/>
      <c r="B319" s="773" t="s">
        <v>68</v>
      </c>
      <c r="C319" s="662" t="s">
        <v>69</v>
      </c>
      <c r="D319" s="662" t="s">
        <v>69</v>
      </c>
      <c r="E319" s="440" t="s">
        <v>69</v>
      </c>
      <c r="F319" s="441"/>
      <c r="G319" s="441"/>
      <c r="H319" s="441"/>
      <c r="I319" s="441"/>
      <c r="J319" s="441"/>
      <c r="K319" s="751"/>
      <c r="L319" s="751"/>
      <c r="M319" s="751"/>
      <c r="N319" s="751"/>
      <c r="O319" s="751"/>
      <c r="P319" s="751"/>
      <c r="Q319" s="751"/>
      <c r="R319" s="751"/>
      <c r="S319" s="751"/>
      <c r="T319" s="751"/>
      <c r="U319" s="751"/>
      <c r="V319" s="751"/>
      <c r="W319" s="601" t="s">
        <v>69</v>
      </c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x14ac:dyDescent="0.25">
      <c r="A320" s="643"/>
      <c r="B320" s="663"/>
      <c r="C320" s="663"/>
      <c r="D320" s="663"/>
      <c r="E320" s="711"/>
      <c r="F320" s="710"/>
      <c r="G320" s="710"/>
      <c r="H320" s="710"/>
      <c r="I320" s="710"/>
      <c r="J320" s="710"/>
      <c r="K320" s="752"/>
      <c r="L320" s="752"/>
      <c r="M320" s="752"/>
      <c r="N320" s="752"/>
      <c r="O320" s="752"/>
      <c r="P320" s="752"/>
      <c r="Q320" s="752"/>
      <c r="R320" s="752"/>
      <c r="S320" s="752"/>
      <c r="T320" s="752"/>
      <c r="U320" s="752"/>
      <c r="V320" s="752"/>
      <c r="W320" s="722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x14ac:dyDescent="0.25">
      <c r="A321" s="772"/>
      <c r="B321" s="663"/>
      <c r="C321" s="663"/>
      <c r="D321" s="663"/>
      <c r="E321" s="753"/>
      <c r="F321" s="752"/>
      <c r="G321" s="752"/>
      <c r="H321" s="752"/>
      <c r="I321" s="752"/>
      <c r="J321" s="752"/>
      <c r="K321" s="752"/>
      <c r="L321" s="752"/>
      <c r="M321" s="752"/>
      <c r="N321" s="752"/>
      <c r="O321" s="754"/>
      <c r="P321" s="754"/>
      <c r="Q321" s="754"/>
      <c r="R321" s="754"/>
      <c r="S321" s="754"/>
      <c r="T321" s="754"/>
      <c r="U321" s="754"/>
      <c r="V321" s="754"/>
      <c r="W321" s="722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s="14" customFormat="1" ht="15" customHeight="1" x14ac:dyDescent="0.25">
      <c r="A322" s="676">
        <v>3</v>
      </c>
      <c r="B322" s="561" t="s">
        <v>122</v>
      </c>
      <c r="C322" s="749" t="s">
        <v>65</v>
      </c>
      <c r="D322" s="322" t="s">
        <v>66</v>
      </c>
      <c r="E322" s="156">
        <f>F322+K322+U322+V322+P322</f>
        <v>10000</v>
      </c>
      <c r="F322" s="716">
        <v>2000</v>
      </c>
      <c r="G322" s="717"/>
      <c r="H322" s="717"/>
      <c r="I322" s="717"/>
      <c r="J322" s="718"/>
      <c r="K322" s="755">
        <v>2000</v>
      </c>
      <c r="L322" s="756"/>
      <c r="M322" s="756"/>
      <c r="N322" s="756"/>
      <c r="O322" s="757"/>
      <c r="P322" s="755">
        <v>2000</v>
      </c>
      <c r="Q322" s="756"/>
      <c r="R322" s="756"/>
      <c r="S322" s="756"/>
      <c r="T322" s="757"/>
      <c r="U322" s="156">
        <f>U325</f>
        <v>2000</v>
      </c>
      <c r="V322" s="156">
        <f>V325</f>
        <v>2000</v>
      </c>
      <c r="W322" s="749" t="s">
        <v>125</v>
      </c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</row>
    <row r="323" spans="1:34" s="14" customFormat="1" ht="38.25" x14ac:dyDescent="0.25">
      <c r="A323" s="677"/>
      <c r="B323" s="748"/>
      <c r="C323" s="750"/>
      <c r="D323" s="322" t="s">
        <v>2</v>
      </c>
      <c r="E323" s="157">
        <v>0</v>
      </c>
      <c r="F323" s="719">
        <v>0</v>
      </c>
      <c r="G323" s="720"/>
      <c r="H323" s="720"/>
      <c r="I323" s="720"/>
      <c r="J323" s="721"/>
      <c r="K323" s="1017">
        <v>0</v>
      </c>
      <c r="L323" s="1018"/>
      <c r="M323" s="1018"/>
      <c r="N323" s="1018"/>
      <c r="O323" s="1019"/>
      <c r="P323" s="1017">
        <v>0</v>
      </c>
      <c r="Q323" s="1018"/>
      <c r="R323" s="1018"/>
      <c r="S323" s="1018"/>
      <c r="T323" s="1019"/>
      <c r="U323" s="157">
        <v>0</v>
      </c>
      <c r="V323" s="157">
        <v>0</v>
      </c>
      <c r="W323" s="748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</row>
    <row r="324" spans="1:34" s="14" customFormat="1" ht="38.25" x14ac:dyDescent="0.25">
      <c r="A324" s="677"/>
      <c r="B324" s="748"/>
      <c r="C324" s="750"/>
      <c r="D324" s="322" t="s">
        <v>1</v>
      </c>
      <c r="E324" s="157">
        <v>0</v>
      </c>
      <c r="F324" s="719">
        <v>0</v>
      </c>
      <c r="G324" s="720"/>
      <c r="H324" s="720"/>
      <c r="I324" s="720"/>
      <c r="J324" s="721"/>
      <c r="K324" s="1017">
        <v>0</v>
      </c>
      <c r="L324" s="1020"/>
      <c r="M324" s="1020"/>
      <c r="N324" s="1020"/>
      <c r="O324" s="1021"/>
      <c r="P324" s="1017">
        <v>0</v>
      </c>
      <c r="Q324" s="1020"/>
      <c r="R324" s="1020"/>
      <c r="S324" s="1020"/>
      <c r="T324" s="1021"/>
      <c r="U324" s="157">
        <v>0</v>
      </c>
      <c r="V324" s="157">
        <v>0</v>
      </c>
      <c r="W324" s="748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</row>
    <row r="325" spans="1:34" s="14" customFormat="1" ht="38.25" x14ac:dyDescent="0.25">
      <c r="A325" s="677"/>
      <c r="B325" s="748"/>
      <c r="C325" s="750"/>
      <c r="D325" s="322" t="s">
        <v>114</v>
      </c>
      <c r="E325" s="156">
        <f>F325+K325+U325+V325+P325</f>
        <v>10000</v>
      </c>
      <c r="F325" s="716">
        <v>2000</v>
      </c>
      <c r="G325" s="717"/>
      <c r="H325" s="717"/>
      <c r="I325" s="717"/>
      <c r="J325" s="718"/>
      <c r="K325" s="755">
        <v>2000</v>
      </c>
      <c r="L325" s="756"/>
      <c r="M325" s="756"/>
      <c r="N325" s="756"/>
      <c r="O325" s="757"/>
      <c r="P325" s="755">
        <v>2000</v>
      </c>
      <c r="Q325" s="756"/>
      <c r="R325" s="756"/>
      <c r="S325" s="756"/>
      <c r="T325" s="757"/>
      <c r="U325" s="156">
        <v>2000</v>
      </c>
      <c r="V325" s="156">
        <v>2000</v>
      </c>
      <c r="W325" s="748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</row>
    <row r="326" spans="1:34" s="14" customFormat="1" ht="25.5" x14ac:dyDescent="0.25">
      <c r="A326" s="678"/>
      <c r="B326" s="748"/>
      <c r="C326" s="750"/>
      <c r="D326" s="66" t="s">
        <v>241</v>
      </c>
      <c r="E326" s="157">
        <v>0</v>
      </c>
      <c r="F326" s="719">
        <v>0</v>
      </c>
      <c r="G326" s="720"/>
      <c r="H326" s="720"/>
      <c r="I326" s="720"/>
      <c r="J326" s="721"/>
      <c r="K326" s="1017">
        <v>0</v>
      </c>
      <c r="L326" s="1020"/>
      <c r="M326" s="1020"/>
      <c r="N326" s="1020"/>
      <c r="O326" s="1021"/>
      <c r="P326" s="1017">
        <v>0</v>
      </c>
      <c r="Q326" s="1020"/>
      <c r="R326" s="1020"/>
      <c r="S326" s="1020"/>
      <c r="T326" s="1021"/>
      <c r="U326" s="157">
        <v>0</v>
      </c>
      <c r="V326" s="157">
        <v>0</v>
      </c>
      <c r="W326" s="748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</row>
    <row r="327" spans="1:34" ht="15" customHeight="1" x14ac:dyDescent="0.25">
      <c r="A327" s="101"/>
      <c r="B327" s="1045"/>
      <c r="C327" s="1045"/>
      <c r="D327" s="1045"/>
      <c r="E327" s="1045"/>
      <c r="F327" s="1045"/>
      <c r="G327" s="1045"/>
      <c r="H327" s="1045"/>
      <c r="I327" s="1045"/>
      <c r="J327" s="1045"/>
      <c r="K327" s="1045"/>
      <c r="L327" s="1045"/>
      <c r="M327" s="1045"/>
      <c r="N327" s="1045"/>
      <c r="O327" s="1045"/>
      <c r="P327" s="1045"/>
      <c r="Q327" s="1045"/>
      <c r="R327" s="1045"/>
      <c r="S327" s="1045"/>
      <c r="T327" s="1045"/>
      <c r="U327" s="1045"/>
      <c r="V327" s="1045"/>
      <c r="W327" s="1045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s="14" customFormat="1" x14ac:dyDescent="0.25">
      <c r="A328" s="95"/>
      <c r="B328" s="88"/>
      <c r="C328" s="96"/>
      <c r="D328" s="96"/>
      <c r="E328" s="96"/>
      <c r="F328" s="96"/>
      <c r="G328" s="96"/>
      <c r="H328" s="96"/>
      <c r="I328" s="96"/>
      <c r="J328" s="96"/>
      <c r="K328" s="96"/>
      <c r="L328" s="96"/>
      <c r="M328" s="96"/>
      <c r="N328" s="96"/>
      <c r="O328" s="96"/>
      <c r="P328" s="96"/>
      <c r="Q328" s="96"/>
      <c r="R328" s="96"/>
      <c r="S328" s="96"/>
      <c r="T328" s="96"/>
      <c r="U328" s="116"/>
      <c r="V328" s="116"/>
      <c r="W328" s="97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</row>
    <row r="329" spans="1:34" ht="15" customHeight="1" x14ac:dyDescent="0.25">
      <c r="A329" s="769" t="s">
        <v>245</v>
      </c>
      <c r="B329" s="769"/>
      <c r="C329" s="769"/>
      <c r="D329" s="769"/>
      <c r="E329" s="769"/>
      <c r="F329" s="769"/>
      <c r="G329" s="769"/>
      <c r="H329" s="769"/>
      <c r="I329" s="769"/>
      <c r="J329" s="769"/>
      <c r="K329" s="769"/>
      <c r="L329" s="769"/>
      <c r="M329" s="769"/>
      <c r="N329" s="769"/>
      <c r="O329" s="769"/>
      <c r="P329" s="769"/>
      <c r="Q329" s="769"/>
      <c r="R329" s="769"/>
      <c r="S329" s="769"/>
      <c r="T329" s="769"/>
      <c r="U329" s="769"/>
      <c r="V329" s="769"/>
      <c r="W329" s="769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5" customHeight="1" x14ac:dyDescent="0.25">
      <c r="A330" s="769" t="s">
        <v>145</v>
      </c>
      <c r="B330" s="769"/>
      <c r="C330" s="769"/>
      <c r="D330" s="769"/>
      <c r="E330" s="769"/>
      <c r="F330" s="769"/>
      <c r="G330" s="769"/>
      <c r="H330" s="769"/>
      <c r="I330" s="769"/>
      <c r="J330" s="769"/>
      <c r="K330" s="769"/>
      <c r="L330" s="769"/>
      <c r="M330" s="769"/>
      <c r="N330" s="769"/>
      <c r="O330" s="769"/>
      <c r="P330" s="769"/>
      <c r="Q330" s="769"/>
      <c r="R330" s="769"/>
      <c r="S330" s="769"/>
      <c r="T330" s="769"/>
      <c r="U330" s="769"/>
      <c r="V330" s="769"/>
      <c r="W330" s="769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5" customHeight="1" x14ac:dyDescent="0.25">
      <c r="A331" s="769" t="s">
        <v>146</v>
      </c>
      <c r="B331" s="769"/>
      <c r="C331" s="769"/>
      <c r="D331" s="769"/>
      <c r="E331" s="769"/>
      <c r="F331" s="769"/>
      <c r="G331" s="769"/>
      <c r="H331" s="769"/>
      <c r="I331" s="769"/>
      <c r="J331" s="769"/>
      <c r="K331" s="769"/>
      <c r="L331" s="769"/>
      <c r="M331" s="769"/>
      <c r="N331" s="769"/>
      <c r="O331" s="769"/>
      <c r="P331" s="769"/>
      <c r="Q331" s="769"/>
      <c r="R331" s="769"/>
      <c r="S331" s="769"/>
      <c r="T331" s="769"/>
      <c r="U331" s="769"/>
      <c r="V331" s="769"/>
      <c r="W331" s="769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s="8" customFormat="1" ht="7.5" customHeight="1" x14ac:dyDescent="0.25">
      <c r="A332" s="36"/>
      <c r="B332" s="102"/>
      <c r="C332" s="102"/>
      <c r="D332" s="102"/>
      <c r="E332" s="102"/>
      <c r="F332" s="123"/>
      <c r="G332" s="123"/>
      <c r="H332" s="123"/>
      <c r="I332" s="123"/>
      <c r="J332" s="123"/>
      <c r="K332" s="102"/>
      <c r="L332" s="102"/>
      <c r="M332" s="102"/>
      <c r="N332" s="102"/>
      <c r="O332" s="102"/>
      <c r="P332" s="292"/>
      <c r="Q332" s="292"/>
      <c r="R332" s="292"/>
      <c r="S332" s="292"/>
      <c r="T332" s="292"/>
      <c r="U332" s="118"/>
      <c r="V332" s="118"/>
      <c r="W332" s="103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s="8" customFormat="1" hidden="1" x14ac:dyDescent="0.25">
      <c r="A333" s="36"/>
      <c r="B333" s="102"/>
      <c r="C333" s="102"/>
      <c r="D333" s="102"/>
      <c r="E333" s="102"/>
      <c r="F333" s="123"/>
      <c r="G333" s="123"/>
      <c r="H333" s="123"/>
      <c r="I333" s="123"/>
      <c r="J333" s="123"/>
      <c r="K333" s="102"/>
      <c r="L333" s="102"/>
      <c r="M333" s="102"/>
      <c r="N333" s="102"/>
      <c r="O333" s="102"/>
      <c r="P333" s="292"/>
      <c r="Q333" s="292"/>
      <c r="R333" s="292"/>
      <c r="S333" s="292"/>
      <c r="T333" s="292"/>
      <c r="U333" s="118"/>
      <c r="V333" s="118"/>
      <c r="W333" s="103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5" customHeight="1" x14ac:dyDescent="0.25">
      <c r="A334" s="41" t="s">
        <v>3</v>
      </c>
      <c r="B334" s="662" t="s">
        <v>246</v>
      </c>
      <c r="C334" s="662" t="s">
        <v>60</v>
      </c>
      <c r="D334" s="662" t="s">
        <v>61</v>
      </c>
      <c r="E334" s="662" t="s">
        <v>62</v>
      </c>
      <c r="F334" s="446" t="s">
        <v>63</v>
      </c>
      <c r="G334" s="447"/>
      <c r="H334" s="447"/>
      <c r="I334" s="447"/>
      <c r="J334" s="447"/>
      <c r="K334" s="447"/>
      <c r="L334" s="447"/>
      <c r="M334" s="447"/>
      <c r="N334" s="447"/>
      <c r="O334" s="447"/>
      <c r="P334" s="447"/>
      <c r="Q334" s="447"/>
      <c r="R334" s="447"/>
      <c r="S334" s="447"/>
      <c r="T334" s="447"/>
      <c r="U334" s="447"/>
      <c r="V334" s="447"/>
      <c r="W334" s="601" t="s">
        <v>64</v>
      </c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47.25" customHeight="1" x14ac:dyDescent="0.25">
      <c r="A335" s="41" t="s">
        <v>11</v>
      </c>
      <c r="B335" s="684"/>
      <c r="C335" s="684"/>
      <c r="D335" s="684"/>
      <c r="E335" s="684"/>
      <c r="F335" s="446" t="s">
        <v>242</v>
      </c>
      <c r="G335" s="495"/>
      <c r="H335" s="495"/>
      <c r="I335" s="495"/>
      <c r="J335" s="496"/>
      <c r="K335" s="446" t="s">
        <v>234</v>
      </c>
      <c r="L335" s="885"/>
      <c r="M335" s="885"/>
      <c r="N335" s="885"/>
      <c r="O335" s="886"/>
      <c r="P335" s="446" t="s">
        <v>235</v>
      </c>
      <c r="Q335" s="885"/>
      <c r="R335" s="885"/>
      <c r="S335" s="885"/>
      <c r="T335" s="886"/>
      <c r="U335" s="167" t="s">
        <v>236</v>
      </c>
      <c r="V335" s="167" t="s">
        <v>237</v>
      </c>
      <c r="W335" s="746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s="15" customFormat="1" ht="24" customHeight="1" x14ac:dyDescent="0.25">
      <c r="A336" s="218">
        <v>1</v>
      </c>
      <c r="B336" s="195">
        <v>2</v>
      </c>
      <c r="C336" s="234">
        <v>3</v>
      </c>
      <c r="D336" s="188">
        <v>4</v>
      </c>
      <c r="E336" s="188">
        <v>5</v>
      </c>
      <c r="F336" s="184"/>
      <c r="G336" s="185"/>
      <c r="H336" s="185">
        <v>6</v>
      </c>
      <c r="I336" s="185"/>
      <c r="J336" s="186"/>
      <c r="K336" s="184"/>
      <c r="L336" s="189"/>
      <c r="M336" s="189">
        <v>7</v>
      </c>
      <c r="N336" s="189"/>
      <c r="O336" s="190"/>
      <c r="P336" s="288"/>
      <c r="Q336" s="289"/>
      <c r="R336" s="289">
        <v>8</v>
      </c>
      <c r="S336" s="289"/>
      <c r="T336" s="290"/>
      <c r="U336" s="167"/>
      <c r="V336" s="167"/>
      <c r="W336" s="197">
        <v>11</v>
      </c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</row>
    <row r="337" spans="1:34" ht="15" customHeight="1" x14ac:dyDescent="0.25">
      <c r="A337" s="642" t="s">
        <v>13</v>
      </c>
      <c r="B337" s="662" t="s">
        <v>108</v>
      </c>
      <c r="C337" s="442" t="s">
        <v>65</v>
      </c>
      <c r="D337" s="65" t="s">
        <v>66</v>
      </c>
      <c r="E337" s="106">
        <v>0</v>
      </c>
      <c r="F337" s="610">
        <v>0</v>
      </c>
      <c r="G337" s="611"/>
      <c r="H337" s="611"/>
      <c r="I337" s="611"/>
      <c r="J337" s="612"/>
      <c r="K337" s="610">
        <v>0</v>
      </c>
      <c r="L337" s="702"/>
      <c r="M337" s="702"/>
      <c r="N337" s="702"/>
      <c r="O337" s="703"/>
      <c r="P337" s="610">
        <v>0</v>
      </c>
      <c r="Q337" s="702"/>
      <c r="R337" s="702"/>
      <c r="S337" s="702"/>
      <c r="T337" s="703"/>
      <c r="U337" s="106">
        <v>0</v>
      </c>
      <c r="V337" s="106">
        <v>0</v>
      </c>
      <c r="W337" s="601" t="s">
        <v>117</v>
      </c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45" customHeight="1" x14ac:dyDescent="0.25">
      <c r="A338" s="643"/>
      <c r="B338" s="663"/>
      <c r="C338" s="704"/>
      <c r="D338" s="65" t="s">
        <v>2</v>
      </c>
      <c r="E338" s="107">
        <v>0</v>
      </c>
      <c r="F338" s="476">
        <v>0</v>
      </c>
      <c r="G338" s="477"/>
      <c r="H338" s="477"/>
      <c r="I338" s="477"/>
      <c r="J338" s="478"/>
      <c r="K338" s="476">
        <v>0</v>
      </c>
      <c r="L338" s="580"/>
      <c r="M338" s="580"/>
      <c r="N338" s="580"/>
      <c r="O338" s="581"/>
      <c r="P338" s="476">
        <v>0</v>
      </c>
      <c r="Q338" s="580"/>
      <c r="R338" s="580"/>
      <c r="S338" s="580"/>
      <c r="T338" s="581"/>
      <c r="U338" s="107">
        <v>0</v>
      </c>
      <c r="V338" s="107">
        <v>0</v>
      </c>
      <c r="W338" s="602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43.5" customHeight="1" x14ac:dyDescent="0.25">
      <c r="A339" s="643"/>
      <c r="B339" s="663"/>
      <c r="C339" s="704"/>
      <c r="D339" s="65" t="s">
        <v>1</v>
      </c>
      <c r="E339" s="107">
        <v>0</v>
      </c>
      <c r="F339" s="713">
        <v>0</v>
      </c>
      <c r="G339" s="714"/>
      <c r="H339" s="714"/>
      <c r="I339" s="714"/>
      <c r="J339" s="715"/>
      <c r="K339" s="713">
        <v>0</v>
      </c>
      <c r="L339" s="789"/>
      <c r="M339" s="789"/>
      <c r="N339" s="789"/>
      <c r="O339" s="790"/>
      <c r="P339" s="713">
        <v>0</v>
      </c>
      <c r="Q339" s="789"/>
      <c r="R339" s="789"/>
      <c r="S339" s="789"/>
      <c r="T339" s="790"/>
      <c r="U339" s="107">
        <v>0</v>
      </c>
      <c r="V339" s="107">
        <v>0</v>
      </c>
      <c r="W339" s="602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38.25" x14ac:dyDescent="0.25">
      <c r="A340" s="643"/>
      <c r="B340" s="663"/>
      <c r="C340" s="704"/>
      <c r="D340" s="65" t="s">
        <v>114</v>
      </c>
      <c r="E340" s="191">
        <v>0</v>
      </c>
      <c r="F340" s="894">
        <v>0</v>
      </c>
      <c r="G340" s="895"/>
      <c r="H340" s="895"/>
      <c r="I340" s="895"/>
      <c r="J340" s="1035"/>
      <c r="K340" s="607">
        <v>0</v>
      </c>
      <c r="L340" s="608"/>
      <c r="M340" s="608"/>
      <c r="N340" s="608"/>
      <c r="O340" s="795"/>
      <c r="P340" s="607">
        <v>0</v>
      </c>
      <c r="Q340" s="608"/>
      <c r="R340" s="608"/>
      <c r="S340" s="608"/>
      <c r="T340" s="795"/>
      <c r="U340" s="107">
        <v>0</v>
      </c>
      <c r="V340" s="107">
        <v>0</v>
      </c>
      <c r="W340" s="602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25.5" x14ac:dyDescent="0.25">
      <c r="A341" s="643"/>
      <c r="B341" s="663"/>
      <c r="C341" s="704"/>
      <c r="D341" s="66" t="s">
        <v>241</v>
      </c>
      <c r="E341" s="107">
        <v>0</v>
      </c>
      <c r="F341" s="791">
        <v>0</v>
      </c>
      <c r="G341" s="628"/>
      <c r="H341" s="628"/>
      <c r="I341" s="628"/>
      <c r="J341" s="629"/>
      <c r="K341" s="791">
        <v>0</v>
      </c>
      <c r="L341" s="792"/>
      <c r="M341" s="792"/>
      <c r="N341" s="792"/>
      <c r="O341" s="793"/>
      <c r="P341" s="791">
        <v>0</v>
      </c>
      <c r="Q341" s="792"/>
      <c r="R341" s="792"/>
      <c r="S341" s="792"/>
      <c r="T341" s="793"/>
      <c r="U341" s="107">
        <v>0</v>
      </c>
      <c r="V341" s="107">
        <v>0</v>
      </c>
      <c r="W341" s="603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26.25" customHeight="1" x14ac:dyDescent="0.25">
      <c r="A342" s="642" t="s">
        <v>67</v>
      </c>
      <c r="B342" s="662" t="s">
        <v>109</v>
      </c>
      <c r="C342" s="442" t="s">
        <v>65</v>
      </c>
      <c r="D342" s="102" t="s">
        <v>66</v>
      </c>
      <c r="E342" s="107">
        <v>0</v>
      </c>
      <c r="F342" s="476">
        <v>0</v>
      </c>
      <c r="G342" s="477"/>
      <c r="H342" s="477"/>
      <c r="I342" s="477"/>
      <c r="J342" s="478"/>
      <c r="K342" s="476">
        <v>0</v>
      </c>
      <c r="L342" s="580"/>
      <c r="M342" s="580"/>
      <c r="N342" s="580"/>
      <c r="O342" s="581"/>
      <c r="P342" s="476">
        <v>0</v>
      </c>
      <c r="Q342" s="580"/>
      <c r="R342" s="580"/>
      <c r="S342" s="580"/>
      <c r="T342" s="581"/>
      <c r="U342" s="107">
        <v>0</v>
      </c>
      <c r="V342" s="107">
        <v>0</v>
      </c>
      <c r="W342" s="601" t="s">
        <v>117</v>
      </c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s="9" customFormat="1" ht="38.25" customHeight="1" x14ac:dyDescent="0.25">
      <c r="A343" s="794"/>
      <c r="B343" s="774"/>
      <c r="C343" s="704"/>
      <c r="D343" s="65" t="s">
        <v>2</v>
      </c>
      <c r="E343" s="107">
        <v>0</v>
      </c>
      <c r="F343" s="476">
        <v>0</v>
      </c>
      <c r="G343" s="477"/>
      <c r="H343" s="477"/>
      <c r="I343" s="477"/>
      <c r="J343" s="478"/>
      <c r="K343" s="476">
        <v>0</v>
      </c>
      <c r="L343" s="580"/>
      <c r="M343" s="580"/>
      <c r="N343" s="580"/>
      <c r="O343" s="581"/>
      <c r="P343" s="476">
        <v>0</v>
      </c>
      <c r="Q343" s="580"/>
      <c r="R343" s="580"/>
      <c r="S343" s="580"/>
      <c r="T343" s="581"/>
      <c r="U343" s="107">
        <v>0</v>
      </c>
      <c r="V343" s="107">
        <v>0</v>
      </c>
      <c r="W343" s="799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s="8" customFormat="1" ht="38.25" customHeight="1" x14ac:dyDescent="0.25">
      <c r="A344" s="794"/>
      <c r="B344" s="774"/>
      <c r="C344" s="704"/>
      <c r="D344" s="65" t="s">
        <v>1</v>
      </c>
      <c r="E344" s="107">
        <v>0</v>
      </c>
      <c r="F344" s="713">
        <v>0</v>
      </c>
      <c r="G344" s="714"/>
      <c r="H344" s="714"/>
      <c r="I344" s="714"/>
      <c r="J344" s="715"/>
      <c r="K344" s="713">
        <v>0</v>
      </c>
      <c r="L344" s="789"/>
      <c r="M344" s="789"/>
      <c r="N344" s="789"/>
      <c r="O344" s="790"/>
      <c r="P344" s="713">
        <v>0</v>
      </c>
      <c r="Q344" s="789"/>
      <c r="R344" s="789"/>
      <c r="S344" s="789"/>
      <c r="T344" s="790"/>
      <c r="U344" s="107">
        <v>0</v>
      </c>
      <c r="V344" s="107">
        <v>0</v>
      </c>
      <c r="W344" s="799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s="8" customFormat="1" ht="41.25" customHeight="1" x14ac:dyDescent="0.25">
      <c r="A345" s="794"/>
      <c r="B345" s="774"/>
      <c r="C345" s="704"/>
      <c r="D345" s="65" t="s">
        <v>114</v>
      </c>
      <c r="E345" s="191">
        <v>0</v>
      </c>
      <c r="F345" s="894">
        <v>0</v>
      </c>
      <c r="G345" s="895"/>
      <c r="H345" s="895"/>
      <c r="I345" s="895"/>
      <c r="J345" s="1035"/>
      <c r="K345" s="607">
        <v>0</v>
      </c>
      <c r="L345" s="608"/>
      <c r="M345" s="608"/>
      <c r="N345" s="608"/>
      <c r="O345" s="795"/>
      <c r="P345" s="607">
        <v>0</v>
      </c>
      <c r="Q345" s="608"/>
      <c r="R345" s="608"/>
      <c r="S345" s="608"/>
      <c r="T345" s="795"/>
      <c r="U345" s="107">
        <v>0</v>
      </c>
      <c r="V345" s="107">
        <v>0</v>
      </c>
      <c r="W345" s="799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24" customHeight="1" x14ac:dyDescent="0.25">
      <c r="A346" s="643"/>
      <c r="B346" s="663"/>
      <c r="C346" s="704"/>
      <c r="D346" s="66" t="s">
        <v>241</v>
      </c>
      <c r="E346" s="107">
        <v>0</v>
      </c>
      <c r="F346" s="894">
        <v>0</v>
      </c>
      <c r="G346" s="895"/>
      <c r="H346" s="895"/>
      <c r="I346" s="895"/>
      <c r="J346" s="1035"/>
      <c r="K346" s="607">
        <v>0</v>
      </c>
      <c r="L346" s="608"/>
      <c r="M346" s="608"/>
      <c r="N346" s="608"/>
      <c r="O346" s="795"/>
      <c r="P346" s="607">
        <v>0</v>
      </c>
      <c r="Q346" s="608"/>
      <c r="R346" s="608"/>
      <c r="S346" s="608"/>
      <c r="T346" s="795"/>
      <c r="U346" s="107">
        <v>0</v>
      </c>
      <c r="V346" s="107">
        <v>0</v>
      </c>
      <c r="W346" s="800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5.75" customHeight="1" x14ac:dyDescent="0.25">
      <c r="A347" s="643"/>
      <c r="B347" s="773" t="s">
        <v>68</v>
      </c>
      <c r="C347" s="662" t="s">
        <v>69</v>
      </c>
      <c r="D347" s="662" t="s">
        <v>69</v>
      </c>
      <c r="E347" s="784" t="s">
        <v>69</v>
      </c>
      <c r="F347" s="785"/>
      <c r="G347" s="785"/>
      <c r="H347" s="785"/>
      <c r="I347" s="785"/>
      <c r="J347" s="785"/>
      <c r="K347" s="751"/>
      <c r="L347" s="751"/>
      <c r="M347" s="751"/>
      <c r="N347" s="751"/>
      <c r="O347" s="751"/>
      <c r="P347" s="751"/>
      <c r="Q347" s="751"/>
      <c r="R347" s="751"/>
      <c r="S347" s="751"/>
      <c r="T347" s="751"/>
      <c r="U347" s="751"/>
      <c r="V347" s="751"/>
      <c r="W347" s="601" t="s">
        <v>69</v>
      </c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9" customHeight="1" x14ac:dyDescent="0.25">
      <c r="A348" s="643"/>
      <c r="B348" s="663"/>
      <c r="C348" s="663"/>
      <c r="D348" s="663"/>
      <c r="E348" s="786"/>
      <c r="F348" s="787"/>
      <c r="G348" s="787"/>
      <c r="H348" s="787"/>
      <c r="I348" s="787"/>
      <c r="J348" s="787"/>
      <c r="K348" s="752"/>
      <c r="L348" s="752"/>
      <c r="M348" s="752"/>
      <c r="N348" s="752"/>
      <c r="O348" s="752"/>
      <c r="P348" s="752"/>
      <c r="Q348" s="752"/>
      <c r="R348" s="752"/>
      <c r="S348" s="752"/>
      <c r="T348" s="752"/>
      <c r="U348" s="752"/>
      <c r="V348" s="752"/>
      <c r="W348" s="722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5.75" hidden="1" customHeight="1" x14ac:dyDescent="0.25">
      <c r="A349" s="772"/>
      <c r="B349" s="684"/>
      <c r="C349" s="684"/>
      <c r="D349" s="684"/>
      <c r="E349" s="788"/>
      <c r="F349" s="754"/>
      <c r="G349" s="754"/>
      <c r="H349" s="754"/>
      <c r="I349" s="754"/>
      <c r="J349" s="754"/>
      <c r="K349" s="754"/>
      <c r="L349" s="754"/>
      <c r="M349" s="754"/>
      <c r="N349" s="754"/>
      <c r="O349" s="754"/>
      <c r="P349" s="754"/>
      <c r="Q349" s="754"/>
      <c r="R349" s="754"/>
      <c r="S349" s="754"/>
      <c r="T349" s="754"/>
      <c r="U349" s="754"/>
      <c r="V349" s="754"/>
      <c r="W349" s="722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s="14" customFormat="1" ht="15.75" customHeight="1" x14ac:dyDescent="0.25">
      <c r="A350" s="778">
        <v>2</v>
      </c>
      <c r="B350" s="781" t="s">
        <v>122</v>
      </c>
      <c r="C350" s="442" t="s">
        <v>65</v>
      </c>
      <c r="D350" s="198" t="s">
        <v>66</v>
      </c>
      <c r="E350" s="107">
        <v>0</v>
      </c>
      <c r="F350" s="796">
        <v>0</v>
      </c>
      <c r="G350" s="797"/>
      <c r="H350" s="797"/>
      <c r="I350" s="797"/>
      <c r="J350" s="798"/>
      <c r="K350" s="607">
        <v>0</v>
      </c>
      <c r="L350" s="608"/>
      <c r="M350" s="608"/>
      <c r="N350" s="608"/>
      <c r="O350" s="795"/>
      <c r="P350" s="607">
        <v>0</v>
      </c>
      <c r="Q350" s="608"/>
      <c r="R350" s="608"/>
      <c r="S350" s="608"/>
      <c r="T350" s="795"/>
      <c r="U350" s="107">
        <v>0</v>
      </c>
      <c r="V350" s="107">
        <v>0</v>
      </c>
      <c r="W350" s="94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</row>
    <row r="351" spans="1:34" s="14" customFormat="1" ht="36.75" customHeight="1" x14ac:dyDescent="0.25">
      <c r="A351" s="779"/>
      <c r="B351" s="782"/>
      <c r="C351" s="704"/>
      <c r="D351" s="198" t="s">
        <v>2</v>
      </c>
      <c r="E351" s="107">
        <v>0</v>
      </c>
      <c r="F351" s="796">
        <v>0</v>
      </c>
      <c r="G351" s="797"/>
      <c r="H351" s="797"/>
      <c r="I351" s="797"/>
      <c r="J351" s="798"/>
      <c r="K351" s="801">
        <v>0</v>
      </c>
      <c r="L351" s="802"/>
      <c r="M351" s="802"/>
      <c r="N351" s="802"/>
      <c r="O351" s="803"/>
      <c r="P351" s="801">
        <v>0</v>
      </c>
      <c r="Q351" s="802"/>
      <c r="R351" s="802"/>
      <c r="S351" s="802"/>
      <c r="T351" s="803"/>
      <c r="U351" s="105">
        <f>U107</f>
        <v>0</v>
      </c>
      <c r="V351" s="105">
        <f>V107</f>
        <v>0</v>
      </c>
      <c r="W351" s="94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</row>
    <row r="352" spans="1:34" s="14" customFormat="1" ht="36.75" customHeight="1" x14ac:dyDescent="0.25">
      <c r="A352" s="779"/>
      <c r="B352" s="782"/>
      <c r="C352" s="704"/>
      <c r="D352" s="198" t="s">
        <v>1</v>
      </c>
      <c r="E352" s="107">
        <v>0</v>
      </c>
      <c r="F352" s="796">
        <v>0</v>
      </c>
      <c r="G352" s="797"/>
      <c r="H352" s="797"/>
      <c r="I352" s="797"/>
      <c r="J352" s="798"/>
      <c r="K352" s="796">
        <v>0</v>
      </c>
      <c r="L352" s="797"/>
      <c r="M352" s="797"/>
      <c r="N352" s="797"/>
      <c r="O352" s="798"/>
      <c r="P352" s="796">
        <v>0</v>
      </c>
      <c r="Q352" s="797"/>
      <c r="R352" s="797"/>
      <c r="S352" s="797"/>
      <c r="T352" s="798"/>
      <c r="U352" s="107">
        <v>0</v>
      </c>
      <c r="V352" s="107">
        <v>0</v>
      </c>
      <c r="W352" s="94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</row>
    <row r="353" spans="1:34" s="14" customFormat="1" ht="37.5" customHeight="1" x14ac:dyDescent="0.25">
      <c r="A353" s="779"/>
      <c r="B353" s="782"/>
      <c r="C353" s="704"/>
      <c r="D353" s="198" t="s">
        <v>114</v>
      </c>
      <c r="E353" s="107">
        <v>0</v>
      </c>
      <c r="F353" s="796">
        <v>0</v>
      </c>
      <c r="G353" s="797"/>
      <c r="H353" s="797"/>
      <c r="I353" s="797"/>
      <c r="J353" s="798"/>
      <c r="K353" s="607">
        <v>0</v>
      </c>
      <c r="L353" s="608"/>
      <c r="M353" s="608"/>
      <c r="N353" s="608"/>
      <c r="O353" s="795"/>
      <c r="P353" s="607">
        <v>0</v>
      </c>
      <c r="Q353" s="608"/>
      <c r="R353" s="608"/>
      <c r="S353" s="608"/>
      <c r="T353" s="795"/>
      <c r="U353" s="107">
        <v>0</v>
      </c>
      <c r="V353" s="107">
        <v>0</v>
      </c>
      <c r="W353" s="94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</row>
    <row r="354" spans="1:34" s="14" customFormat="1" ht="28.5" customHeight="1" x14ac:dyDescent="0.25">
      <c r="A354" s="780"/>
      <c r="B354" s="783"/>
      <c r="C354" s="704"/>
      <c r="D354" s="66" t="s">
        <v>241</v>
      </c>
      <c r="E354" s="107">
        <v>0</v>
      </c>
      <c r="F354" s="796">
        <v>0</v>
      </c>
      <c r="G354" s="797"/>
      <c r="H354" s="797"/>
      <c r="I354" s="797"/>
      <c r="J354" s="798"/>
      <c r="K354" s="607">
        <v>0</v>
      </c>
      <c r="L354" s="608"/>
      <c r="M354" s="608"/>
      <c r="N354" s="608"/>
      <c r="O354" s="795"/>
      <c r="P354" s="607">
        <v>0</v>
      </c>
      <c r="Q354" s="608"/>
      <c r="R354" s="608"/>
      <c r="S354" s="608"/>
      <c r="T354" s="795"/>
      <c r="U354" s="107">
        <v>0</v>
      </c>
      <c r="V354" s="107">
        <v>0</v>
      </c>
      <c r="W354" s="94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</row>
    <row r="355" spans="1:34" ht="15.75" customHeight="1" x14ac:dyDescent="0.25">
      <c r="A355" s="95"/>
      <c r="B355" s="824"/>
      <c r="C355" s="824"/>
      <c r="D355" s="824"/>
      <c r="E355" s="825"/>
      <c r="F355" s="825"/>
      <c r="G355" s="825"/>
      <c r="H355" s="825"/>
      <c r="I355" s="825"/>
      <c r="J355" s="825"/>
      <c r="K355" s="825"/>
      <c r="L355" s="825"/>
      <c r="M355" s="825"/>
      <c r="N355" s="825"/>
      <c r="O355" s="825"/>
      <c r="P355" s="825"/>
      <c r="Q355" s="825"/>
      <c r="R355" s="825"/>
      <c r="S355" s="825"/>
      <c r="T355" s="825"/>
      <c r="U355" s="825"/>
      <c r="V355" s="825"/>
      <c r="W355" s="825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5.75" customHeight="1" x14ac:dyDescent="0.25">
      <c r="A356" s="6"/>
      <c r="B356" s="89"/>
      <c r="C356" s="89"/>
      <c r="D356" s="89"/>
      <c r="E356" s="90"/>
      <c r="F356" s="90"/>
      <c r="G356" s="90"/>
      <c r="H356" s="90"/>
      <c r="I356" s="90"/>
      <c r="J356" s="90"/>
      <c r="K356" s="90"/>
      <c r="L356" s="89"/>
      <c r="M356" s="89"/>
      <c r="N356" s="89"/>
      <c r="O356" s="89"/>
      <c r="P356" s="89"/>
      <c r="Q356" s="89"/>
      <c r="R356" s="89"/>
      <c r="S356" s="89"/>
      <c r="T356" s="89"/>
      <c r="U356" s="119"/>
      <c r="V356" s="119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</sheetData>
  <mergeCells count="1115">
    <mergeCell ref="P353:T353"/>
    <mergeCell ref="P354:T354"/>
    <mergeCell ref="P338:T338"/>
    <mergeCell ref="P339:T339"/>
    <mergeCell ref="P340:T340"/>
    <mergeCell ref="P341:T341"/>
    <mergeCell ref="P342:T342"/>
    <mergeCell ref="P343:T343"/>
    <mergeCell ref="P344:T344"/>
    <mergeCell ref="P345:T345"/>
    <mergeCell ref="P346:T346"/>
    <mergeCell ref="P311:P312"/>
    <mergeCell ref="Q311:T311"/>
    <mergeCell ref="P322:T322"/>
    <mergeCell ref="P323:T323"/>
    <mergeCell ref="P324:T324"/>
    <mergeCell ref="P325:T325"/>
    <mergeCell ref="P326:T326"/>
    <mergeCell ref="P335:T335"/>
    <mergeCell ref="P337:T337"/>
    <mergeCell ref="P350:T350"/>
    <mergeCell ref="F345:J345"/>
    <mergeCell ref="F346:J346"/>
    <mergeCell ref="B327:W327"/>
    <mergeCell ref="B314:B318"/>
    <mergeCell ref="B290:B292"/>
    <mergeCell ref="K294:O294"/>
    <mergeCell ref="W274:W276"/>
    <mergeCell ref="P351:T351"/>
    <mergeCell ref="P352:T352"/>
    <mergeCell ref="P220:T220"/>
    <mergeCell ref="B334:B335"/>
    <mergeCell ref="C334:C335"/>
    <mergeCell ref="D334:D335"/>
    <mergeCell ref="E334:E335"/>
    <mergeCell ref="D290:D292"/>
    <mergeCell ref="E290:E291"/>
    <mergeCell ref="W334:W335"/>
    <mergeCell ref="K335:O335"/>
    <mergeCell ref="W293:W297"/>
    <mergeCell ref="F294:J294"/>
    <mergeCell ref="F295:J295"/>
    <mergeCell ref="F296:J296"/>
    <mergeCell ref="F297:J297"/>
    <mergeCell ref="E311:E312"/>
    <mergeCell ref="U311:U312"/>
    <mergeCell ref="B224:W224"/>
    <mergeCell ref="F223:J223"/>
    <mergeCell ref="W301:W313"/>
    <mergeCell ref="W298:W300"/>
    <mergeCell ref="U298:U299"/>
    <mergeCell ref="V298:V299"/>
    <mergeCell ref="W322:W326"/>
    <mergeCell ref="F191:J191"/>
    <mergeCell ref="F192:J192"/>
    <mergeCell ref="K340:O340"/>
    <mergeCell ref="F342:J342"/>
    <mergeCell ref="F338:J338"/>
    <mergeCell ref="F339:J339"/>
    <mergeCell ref="F340:J340"/>
    <mergeCell ref="F341:J341"/>
    <mergeCell ref="P146:P147"/>
    <mergeCell ref="Q146:T146"/>
    <mergeCell ref="P149:P150"/>
    <mergeCell ref="Q149:T149"/>
    <mergeCell ref="P152:P153"/>
    <mergeCell ref="Q152:T152"/>
    <mergeCell ref="P167:T167"/>
    <mergeCell ref="P171:T171"/>
    <mergeCell ref="P174:T174"/>
    <mergeCell ref="P175:T175"/>
    <mergeCell ref="P183:T183"/>
    <mergeCell ref="P159:T159"/>
    <mergeCell ref="P156:T156"/>
    <mergeCell ref="P157:T157"/>
    <mergeCell ref="A180:W180"/>
    <mergeCell ref="W163:W167"/>
    <mergeCell ref="W149:W151"/>
    <mergeCell ref="D182:D183"/>
    <mergeCell ref="K163:O163"/>
    <mergeCell ref="B168:B170"/>
    <mergeCell ref="K175:O175"/>
    <mergeCell ref="K171:O171"/>
    <mergeCell ref="K173:O173"/>
    <mergeCell ref="E152:E153"/>
    <mergeCell ref="K159:O159"/>
    <mergeCell ref="E149:E150"/>
    <mergeCell ref="P155:T155"/>
    <mergeCell ref="P164:T164"/>
    <mergeCell ref="P165:T165"/>
    <mergeCell ref="P166:T166"/>
    <mergeCell ref="W160:W162"/>
    <mergeCell ref="E160:V162"/>
    <mergeCell ref="P59:T59"/>
    <mergeCell ref="P60:P61"/>
    <mergeCell ref="Q60:T60"/>
    <mergeCell ref="P63:T63"/>
    <mergeCell ref="P64:T64"/>
    <mergeCell ref="P65:T65"/>
    <mergeCell ref="P74:T74"/>
    <mergeCell ref="P75:T75"/>
    <mergeCell ref="P76:P77"/>
    <mergeCell ref="Q76:T76"/>
    <mergeCell ref="P106:T106"/>
    <mergeCell ref="P108:T108"/>
    <mergeCell ref="P139:T139"/>
    <mergeCell ref="P140:T140"/>
    <mergeCell ref="P135:T135"/>
    <mergeCell ref="P136:T136"/>
    <mergeCell ref="P143:P144"/>
    <mergeCell ref="Q143:T143"/>
    <mergeCell ref="E143:E144"/>
    <mergeCell ref="K122:O122"/>
    <mergeCell ref="K155:O155"/>
    <mergeCell ref="K157:O157"/>
    <mergeCell ref="K158:O158"/>
    <mergeCell ref="K138:O138"/>
    <mergeCell ref="P6:T6"/>
    <mergeCell ref="P7:T7"/>
    <mergeCell ref="P9:T9"/>
    <mergeCell ref="P10:T10"/>
    <mergeCell ref="P11:T11"/>
    <mergeCell ref="P12:T12"/>
    <mergeCell ref="P13:T13"/>
    <mergeCell ref="P14:T14"/>
    <mergeCell ref="P15:T15"/>
    <mergeCell ref="P85:T85"/>
    <mergeCell ref="P86:T86"/>
    <mergeCell ref="P88:T88"/>
    <mergeCell ref="P80:T80"/>
    <mergeCell ref="P81:T81"/>
    <mergeCell ref="P121:T121"/>
    <mergeCell ref="P122:T122"/>
    <mergeCell ref="P123:T123"/>
    <mergeCell ref="P22:T22"/>
    <mergeCell ref="P23:T23"/>
    <mergeCell ref="Q39:T39"/>
    <mergeCell ref="P37:T37"/>
    <mergeCell ref="P38:T38"/>
    <mergeCell ref="P43:T43"/>
    <mergeCell ref="C84:C88"/>
    <mergeCell ref="K86:O86"/>
    <mergeCell ref="F88:J88"/>
    <mergeCell ref="K88:O88"/>
    <mergeCell ref="B274:B276"/>
    <mergeCell ref="Q250:T250"/>
    <mergeCell ref="P253:T253"/>
    <mergeCell ref="P254:T254"/>
    <mergeCell ref="P255:T255"/>
    <mergeCell ref="P256:T256"/>
    <mergeCell ref="P257:T257"/>
    <mergeCell ref="P258:P259"/>
    <mergeCell ref="Q258:T258"/>
    <mergeCell ref="P137:T137"/>
    <mergeCell ref="P138:T138"/>
    <mergeCell ref="P111:T111"/>
    <mergeCell ref="P112:T112"/>
    <mergeCell ref="P113:T113"/>
    <mergeCell ref="P114:T114"/>
    <mergeCell ref="P115:T115"/>
    <mergeCell ref="P116:P117"/>
    <mergeCell ref="Q116:T116"/>
    <mergeCell ref="P131:T131"/>
    <mergeCell ref="P133:T133"/>
    <mergeCell ref="P134:T134"/>
    <mergeCell ref="K219:O219"/>
    <mergeCell ref="D195:D197"/>
    <mergeCell ref="F193:V193"/>
    <mergeCell ref="K192:O192"/>
    <mergeCell ref="P187:T187"/>
    <mergeCell ref="P221:T221"/>
    <mergeCell ref="P222:T222"/>
    <mergeCell ref="K323:O323"/>
    <mergeCell ref="K324:O324"/>
    <mergeCell ref="K326:O326"/>
    <mergeCell ref="K297:O297"/>
    <mergeCell ref="K295:O295"/>
    <mergeCell ref="W319:W321"/>
    <mergeCell ref="F325:J325"/>
    <mergeCell ref="F326:J326"/>
    <mergeCell ref="F334:V334"/>
    <mergeCell ref="W282:W284"/>
    <mergeCell ref="A253:A260"/>
    <mergeCell ref="B219:B223"/>
    <mergeCell ref="K237:O237"/>
    <mergeCell ref="B285:B289"/>
    <mergeCell ref="C285:C289"/>
    <mergeCell ref="C245:C249"/>
    <mergeCell ref="E258:E259"/>
    <mergeCell ref="B282:B284"/>
    <mergeCell ref="B250:B252"/>
    <mergeCell ref="F245:J245"/>
    <mergeCell ref="F246:J246"/>
    <mergeCell ref="F247:J247"/>
    <mergeCell ref="F248:J248"/>
    <mergeCell ref="B258:B260"/>
    <mergeCell ref="B261:B265"/>
    <mergeCell ref="K255:O255"/>
    <mergeCell ref="K254:O254"/>
    <mergeCell ref="P223:T223"/>
    <mergeCell ref="W277:W281"/>
    <mergeCell ref="P282:P283"/>
    <mergeCell ref="Q282:T282"/>
    <mergeCell ref="C282:C284"/>
    <mergeCell ref="B277:B281"/>
    <mergeCell ref="F289:J289"/>
    <mergeCell ref="W314:W318"/>
    <mergeCell ref="W290:W292"/>
    <mergeCell ref="D282:D284"/>
    <mergeCell ref="E282:E283"/>
    <mergeCell ref="K285:O285"/>
    <mergeCell ref="K289:O289"/>
    <mergeCell ref="K288:O288"/>
    <mergeCell ref="P274:P275"/>
    <mergeCell ref="Q274:T274"/>
    <mergeCell ref="F292:I292"/>
    <mergeCell ref="F290:J291"/>
    <mergeCell ref="K292:O292"/>
    <mergeCell ref="K290:O291"/>
    <mergeCell ref="F300:I300"/>
    <mergeCell ref="F286:J286"/>
    <mergeCell ref="F287:J287"/>
    <mergeCell ref="F288:J288"/>
    <mergeCell ref="K287:O287"/>
    <mergeCell ref="K286:O286"/>
    <mergeCell ref="F285:J285"/>
    <mergeCell ref="V311:V312"/>
    <mergeCell ref="P287:T287"/>
    <mergeCell ref="P288:T288"/>
    <mergeCell ref="P289:T289"/>
    <mergeCell ref="P290:P291"/>
    <mergeCell ref="Q290:T290"/>
    <mergeCell ref="U274:U275"/>
    <mergeCell ref="V274:V275"/>
    <mergeCell ref="B293:B297"/>
    <mergeCell ref="E269:V273"/>
    <mergeCell ref="K257:O257"/>
    <mergeCell ref="U253:V253"/>
    <mergeCell ref="U254:V254"/>
    <mergeCell ref="V258:V259"/>
    <mergeCell ref="U258:U259"/>
    <mergeCell ref="U290:U291"/>
    <mergeCell ref="U282:U283"/>
    <mergeCell ref="V282:V283"/>
    <mergeCell ref="K253:O253"/>
    <mergeCell ref="K256:O256"/>
    <mergeCell ref="E277:V281"/>
    <mergeCell ref="A306:A313"/>
    <mergeCell ref="B306:B310"/>
    <mergeCell ref="C306:C310"/>
    <mergeCell ref="C293:C297"/>
    <mergeCell ref="B298:B300"/>
    <mergeCell ref="C298:C300"/>
    <mergeCell ref="A293:A300"/>
    <mergeCell ref="B311:B313"/>
    <mergeCell ref="A301:A305"/>
    <mergeCell ref="C290:C292"/>
    <mergeCell ref="A277:A284"/>
    <mergeCell ref="P295:T295"/>
    <mergeCell ref="P296:T296"/>
    <mergeCell ref="P297:T297"/>
    <mergeCell ref="P298:P299"/>
    <mergeCell ref="Q298:T298"/>
    <mergeCell ref="P293:T293"/>
    <mergeCell ref="P294:T294"/>
    <mergeCell ref="C269:C273"/>
    <mergeCell ref="D311:D313"/>
    <mergeCell ref="F242:J242"/>
    <mergeCell ref="C238:C242"/>
    <mergeCell ref="B269:B273"/>
    <mergeCell ref="A238:A244"/>
    <mergeCell ref="D274:D276"/>
    <mergeCell ref="A261:A268"/>
    <mergeCell ref="B301:B305"/>
    <mergeCell ref="C301:C305"/>
    <mergeCell ref="C261:C265"/>
    <mergeCell ref="A269:A276"/>
    <mergeCell ref="A285:A292"/>
    <mergeCell ref="F293:J293"/>
    <mergeCell ref="W106:W110"/>
    <mergeCell ref="P109:T109"/>
    <mergeCell ref="P110:T110"/>
    <mergeCell ref="P189:T189"/>
    <mergeCell ref="P191:T191"/>
    <mergeCell ref="P186:T186"/>
    <mergeCell ref="P231:T231"/>
    <mergeCell ref="W133:W137"/>
    <mergeCell ref="W138:W142"/>
    <mergeCell ref="U143:U144"/>
    <mergeCell ref="V143:V144"/>
    <mergeCell ref="W119:W123"/>
    <mergeCell ref="W130:W131"/>
    <mergeCell ref="P107:T107"/>
    <mergeCell ref="P119:T119"/>
    <mergeCell ref="P120:T120"/>
    <mergeCell ref="E274:E275"/>
    <mergeCell ref="W195:W197"/>
    <mergeCell ref="P141:T141"/>
    <mergeCell ref="P142:T142"/>
    <mergeCell ref="F63:J63"/>
    <mergeCell ref="F64:J64"/>
    <mergeCell ref="B79:B83"/>
    <mergeCell ref="C79:C83"/>
    <mergeCell ref="F80:J80"/>
    <mergeCell ref="K80:O80"/>
    <mergeCell ref="F81:J81"/>
    <mergeCell ref="K81:O81"/>
    <mergeCell ref="W71:W75"/>
    <mergeCell ref="W76:W78"/>
    <mergeCell ref="U68:U69"/>
    <mergeCell ref="V68:V69"/>
    <mergeCell ref="W68:W70"/>
    <mergeCell ref="P66:T66"/>
    <mergeCell ref="P67:T67"/>
    <mergeCell ref="P68:P69"/>
    <mergeCell ref="Q68:T68"/>
    <mergeCell ref="P71:T71"/>
    <mergeCell ref="P72:T72"/>
    <mergeCell ref="P73:T73"/>
    <mergeCell ref="K73:O73"/>
    <mergeCell ref="K75:O75"/>
    <mergeCell ref="K71:O71"/>
    <mergeCell ref="U76:U77"/>
    <mergeCell ref="V76:V77"/>
    <mergeCell ref="F78:I78"/>
    <mergeCell ref="K78:O78"/>
    <mergeCell ref="K74:O74"/>
    <mergeCell ref="K72:O72"/>
    <mergeCell ref="U47:U48"/>
    <mergeCell ref="P42:T42"/>
    <mergeCell ref="A106:A110"/>
    <mergeCell ref="B106:B110"/>
    <mergeCell ref="C106:C110"/>
    <mergeCell ref="F120:J120"/>
    <mergeCell ref="A71:A78"/>
    <mergeCell ref="B76:B78"/>
    <mergeCell ref="C76:C78"/>
    <mergeCell ref="D76:D78"/>
    <mergeCell ref="B71:B75"/>
    <mergeCell ref="A55:A62"/>
    <mergeCell ref="F72:J72"/>
    <mergeCell ref="F73:J73"/>
    <mergeCell ref="F74:J74"/>
    <mergeCell ref="F75:J75"/>
    <mergeCell ref="C71:C75"/>
    <mergeCell ref="F71:J71"/>
    <mergeCell ref="E76:E77"/>
    <mergeCell ref="A111:A118"/>
    <mergeCell ref="B111:B115"/>
    <mergeCell ref="F57:J57"/>
    <mergeCell ref="F58:J58"/>
    <mergeCell ref="F56:J56"/>
    <mergeCell ref="B119:B123"/>
    <mergeCell ref="C119:C123"/>
    <mergeCell ref="B60:B62"/>
    <mergeCell ref="C63:C67"/>
    <mergeCell ref="F123:J123"/>
    <mergeCell ref="F119:J119"/>
    <mergeCell ref="C68:C70"/>
    <mergeCell ref="A63:A70"/>
    <mergeCell ref="P46:T46"/>
    <mergeCell ref="P47:P48"/>
    <mergeCell ref="Q47:T47"/>
    <mergeCell ref="P50:T50"/>
    <mergeCell ref="P51:T51"/>
    <mergeCell ref="P52:T52"/>
    <mergeCell ref="P53:T53"/>
    <mergeCell ref="P54:T54"/>
    <mergeCell ref="P55:T55"/>
    <mergeCell ref="K50:O50"/>
    <mergeCell ref="K56:O56"/>
    <mergeCell ref="K57:O57"/>
    <mergeCell ref="K52:O52"/>
    <mergeCell ref="K54:O54"/>
    <mergeCell ref="P44:T44"/>
    <mergeCell ref="P45:T45"/>
    <mergeCell ref="K64:O64"/>
    <mergeCell ref="P58:T58"/>
    <mergeCell ref="P56:T56"/>
    <mergeCell ref="P57:T57"/>
    <mergeCell ref="A42:A49"/>
    <mergeCell ref="B42:B46"/>
    <mergeCell ref="C42:C46"/>
    <mergeCell ref="B47:B49"/>
    <mergeCell ref="C47:C49"/>
    <mergeCell ref="A26:A33"/>
    <mergeCell ref="B26:B30"/>
    <mergeCell ref="C26:C30"/>
    <mergeCell ref="C34:C38"/>
    <mergeCell ref="A34:A41"/>
    <mergeCell ref="B39:B41"/>
    <mergeCell ref="P26:T26"/>
    <mergeCell ref="P27:T27"/>
    <mergeCell ref="P28:T28"/>
    <mergeCell ref="P29:T29"/>
    <mergeCell ref="P30:T30"/>
    <mergeCell ref="P31:P32"/>
    <mergeCell ref="Q31:T31"/>
    <mergeCell ref="B31:B33"/>
    <mergeCell ref="B34:B38"/>
    <mergeCell ref="D39:D41"/>
    <mergeCell ref="K27:O27"/>
    <mergeCell ref="K28:O28"/>
    <mergeCell ref="F34:J34"/>
    <mergeCell ref="F35:J35"/>
    <mergeCell ref="P34:T34"/>
    <mergeCell ref="P35:T35"/>
    <mergeCell ref="E39:E40"/>
    <mergeCell ref="K46:O46"/>
    <mergeCell ref="K44:O44"/>
    <mergeCell ref="P36:T36"/>
    <mergeCell ref="P39:P40"/>
    <mergeCell ref="W21:W30"/>
    <mergeCell ref="K21:O21"/>
    <mergeCell ref="K24:O24"/>
    <mergeCell ref="K34:O34"/>
    <mergeCell ref="K26:O26"/>
    <mergeCell ref="K29:O29"/>
    <mergeCell ref="W34:W38"/>
    <mergeCell ref="W8:W17"/>
    <mergeCell ref="K11:O11"/>
    <mergeCell ref="K13:O13"/>
    <mergeCell ref="K16:O16"/>
    <mergeCell ref="K37:O37"/>
    <mergeCell ref="W31:W33"/>
    <mergeCell ref="V31:V32"/>
    <mergeCell ref="U31:U32"/>
    <mergeCell ref="K9:O9"/>
    <mergeCell ref="F5:V5"/>
    <mergeCell ref="F6:J6"/>
    <mergeCell ref="F12:J12"/>
    <mergeCell ref="F9:J9"/>
    <mergeCell ref="F21:J21"/>
    <mergeCell ref="K7:O7"/>
    <mergeCell ref="K38:O38"/>
    <mergeCell ref="K36:O36"/>
    <mergeCell ref="K35:O35"/>
    <mergeCell ref="P24:T24"/>
    <mergeCell ref="P25:T25"/>
    <mergeCell ref="F38:J38"/>
    <mergeCell ref="K25:O25"/>
    <mergeCell ref="P8:T8"/>
    <mergeCell ref="K22:O22"/>
    <mergeCell ref="P21:T21"/>
    <mergeCell ref="B130:B131"/>
    <mergeCell ref="F155:J155"/>
    <mergeCell ref="F156:J156"/>
    <mergeCell ref="F157:J157"/>
    <mergeCell ref="C206:C210"/>
    <mergeCell ref="F175:J175"/>
    <mergeCell ref="F183:J183"/>
    <mergeCell ref="F204:J204"/>
    <mergeCell ref="B21:B25"/>
    <mergeCell ref="C21:C25"/>
    <mergeCell ref="C31:C33"/>
    <mergeCell ref="D31:D33"/>
    <mergeCell ref="E31:E32"/>
    <mergeCell ref="C39:C41"/>
    <mergeCell ref="D146:D148"/>
    <mergeCell ref="F36:J36"/>
    <mergeCell ref="F37:J37"/>
    <mergeCell ref="F22:J22"/>
    <mergeCell ref="F23:J23"/>
    <mergeCell ref="F24:J24"/>
    <mergeCell ref="F50:J50"/>
    <mergeCell ref="F51:J51"/>
    <mergeCell ref="C130:C131"/>
    <mergeCell ref="D130:D131"/>
    <mergeCell ref="F65:J65"/>
    <mergeCell ref="F66:J66"/>
    <mergeCell ref="C60:C62"/>
    <mergeCell ref="D60:D62"/>
    <mergeCell ref="B63:B67"/>
    <mergeCell ref="B68:B70"/>
    <mergeCell ref="B84:B88"/>
    <mergeCell ref="E130:E131"/>
    <mergeCell ref="A1:W1"/>
    <mergeCell ref="A2:W2"/>
    <mergeCell ref="A3:W3"/>
    <mergeCell ref="B5:B6"/>
    <mergeCell ref="C5:C6"/>
    <mergeCell ref="D5:D6"/>
    <mergeCell ref="E5:E6"/>
    <mergeCell ref="U18:U19"/>
    <mergeCell ref="V18:V19"/>
    <mergeCell ref="E18:E19"/>
    <mergeCell ref="D18:D20"/>
    <mergeCell ref="K15:O15"/>
    <mergeCell ref="K14:O14"/>
    <mergeCell ref="K10:O10"/>
    <mergeCell ref="F8:J8"/>
    <mergeCell ref="F11:J11"/>
    <mergeCell ref="F13:J13"/>
    <mergeCell ref="F10:J10"/>
    <mergeCell ref="F14:J14"/>
    <mergeCell ref="K17:O17"/>
    <mergeCell ref="W18:W20"/>
    <mergeCell ref="P16:T16"/>
    <mergeCell ref="P17:T17"/>
    <mergeCell ref="P18:P19"/>
    <mergeCell ref="Q18:T18"/>
    <mergeCell ref="F15:J15"/>
    <mergeCell ref="K12:O12"/>
    <mergeCell ref="F17:J17"/>
    <mergeCell ref="F7:J7"/>
    <mergeCell ref="W5:W6"/>
    <mergeCell ref="K6:O6"/>
    <mergeCell ref="F16:J16"/>
    <mergeCell ref="C111:C115"/>
    <mergeCell ref="A21:A25"/>
    <mergeCell ref="D47:D49"/>
    <mergeCell ref="B138:B142"/>
    <mergeCell ref="F173:J173"/>
    <mergeCell ref="A155:A162"/>
    <mergeCell ref="A171:A175"/>
    <mergeCell ref="B143:B145"/>
    <mergeCell ref="D143:D145"/>
    <mergeCell ref="D149:D151"/>
    <mergeCell ref="E146:E147"/>
    <mergeCell ref="K30:O30"/>
    <mergeCell ref="K23:O23"/>
    <mergeCell ref="B171:B175"/>
    <mergeCell ref="E47:E48"/>
    <mergeCell ref="E60:E61"/>
    <mergeCell ref="D68:D70"/>
    <mergeCell ref="E68:E69"/>
    <mergeCell ref="F159:J159"/>
    <mergeCell ref="B55:B59"/>
    <mergeCell ref="F25:J25"/>
    <mergeCell ref="F26:J26"/>
    <mergeCell ref="F27:J27"/>
    <mergeCell ref="F28:J28"/>
    <mergeCell ref="F29:J29"/>
    <mergeCell ref="F30:J30"/>
    <mergeCell ref="F112:J112"/>
    <mergeCell ref="F113:J113"/>
    <mergeCell ref="F86:J86"/>
    <mergeCell ref="K131:O131"/>
    <mergeCell ref="F133:J133"/>
    <mergeCell ref="F106:J106"/>
    <mergeCell ref="K120:O120"/>
    <mergeCell ref="F114:J114"/>
    <mergeCell ref="F115:J115"/>
    <mergeCell ref="K109:O109"/>
    <mergeCell ref="F121:J121"/>
    <mergeCell ref="F122:J122"/>
    <mergeCell ref="K106:O106"/>
    <mergeCell ref="K111:O111"/>
    <mergeCell ref="F105:I105"/>
    <mergeCell ref="F103:J104"/>
    <mergeCell ref="K105:O105"/>
    <mergeCell ref="K103:O104"/>
    <mergeCell ref="F118:I118"/>
    <mergeCell ref="F116:J117"/>
    <mergeCell ref="K118:O118"/>
    <mergeCell ref="K116:O117"/>
    <mergeCell ref="K110:O110"/>
    <mergeCell ref="K107:O107"/>
    <mergeCell ref="K108:O108"/>
    <mergeCell ref="F107:J107"/>
    <mergeCell ref="F111:J111"/>
    <mergeCell ref="F108:J108"/>
    <mergeCell ref="F109:J109"/>
    <mergeCell ref="F110:J110"/>
    <mergeCell ref="K156:O156"/>
    <mergeCell ref="K186:O186"/>
    <mergeCell ref="P163:T163"/>
    <mergeCell ref="C182:C183"/>
    <mergeCell ref="V149:V150"/>
    <mergeCell ref="P158:T158"/>
    <mergeCell ref="F238:J238"/>
    <mergeCell ref="F239:J239"/>
    <mergeCell ref="F240:J240"/>
    <mergeCell ref="C230:C231"/>
    <mergeCell ref="D230:D231"/>
    <mergeCell ref="D216:D218"/>
    <mergeCell ref="F207:J207"/>
    <mergeCell ref="F208:J208"/>
    <mergeCell ref="K194:O194"/>
    <mergeCell ref="F233:J233"/>
    <mergeCell ref="K233:O233"/>
    <mergeCell ref="K234:O234"/>
    <mergeCell ref="D152:D154"/>
    <mergeCell ref="C155:C159"/>
    <mergeCell ref="F209:J209"/>
    <mergeCell ref="F210:J210"/>
    <mergeCell ref="P238:T238"/>
    <mergeCell ref="P209:T209"/>
    <mergeCell ref="P210:T210"/>
    <mergeCell ref="P211:T211"/>
    <mergeCell ref="P208:T208"/>
    <mergeCell ref="F185:V185"/>
    <mergeCell ref="F186:J186"/>
    <mergeCell ref="F187:J187"/>
    <mergeCell ref="K208:O208"/>
    <mergeCell ref="F234:J234"/>
    <mergeCell ref="A233:A237"/>
    <mergeCell ref="C233:C237"/>
    <mergeCell ref="E230:E231"/>
    <mergeCell ref="W238:W242"/>
    <mergeCell ref="E250:E251"/>
    <mergeCell ref="F257:J257"/>
    <mergeCell ref="D243:D244"/>
    <mergeCell ref="F249:J249"/>
    <mergeCell ref="P239:T239"/>
    <mergeCell ref="P240:T240"/>
    <mergeCell ref="P241:T241"/>
    <mergeCell ref="B230:B231"/>
    <mergeCell ref="B238:B242"/>
    <mergeCell ref="P233:T233"/>
    <mergeCell ref="P234:T234"/>
    <mergeCell ref="P235:T235"/>
    <mergeCell ref="P236:T236"/>
    <mergeCell ref="P237:T237"/>
    <mergeCell ref="K248:O248"/>
    <mergeCell ref="V250:V251"/>
    <mergeCell ref="C243:C244"/>
    <mergeCell ref="B243:B244"/>
    <mergeCell ref="C250:C252"/>
    <mergeCell ref="U256:V256"/>
    <mergeCell ref="P249:T249"/>
    <mergeCell ref="P250:P251"/>
    <mergeCell ref="D250:D252"/>
    <mergeCell ref="K242:O242"/>
    <mergeCell ref="K249:O249"/>
    <mergeCell ref="K231:O231"/>
    <mergeCell ref="F230:V230"/>
    <mergeCell ref="F241:J241"/>
    <mergeCell ref="F171:J171"/>
    <mergeCell ref="F172:J172"/>
    <mergeCell ref="F206:J206"/>
    <mergeCell ref="V195:V196"/>
    <mergeCell ref="F213:J213"/>
    <mergeCell ref="F214:J214"/>
    <mergeCell ref="F219:J219"/>
    <mergeCell ref="F220:J220"/>
    <mergeCell ref="K183:O183"/>
    <mergeCell ref="F166:J166"/>
    <mergeCell ref="E203:E204"/>
    <mergeCell ref="A199:W199"/>
    <mergeCell ref="A200:W200"/>
    <mergeCell ref="P212:T212"/>
    <mergeCell ref="P213:T213"/>
    <mergeCell ref="P214:T214"/>
    <mergeCell ref="P215:T215"/>
    <mergeCell ref="P219:T219"/>
    <mergeCell ref="C219:C223"/>
    <mergeCell ref="K213:O213"/>
    <mergeCell ref="K214:O214"/>
    <mergeCell ref="F194:J194"/>
    <mergeCell ref="B216:B218"/>
    <mergeCell ref="W190:W194"/>
    <mergeCell ref="B211:B215"/>
    <mergeCell ref="C211:C215"/>
    <mergeCell ref="K206:O206"/>
    <mergeCell ref="K207:O207"/>
    <mergeCell ref="K191:O191"/>
    <mergeCell ref="W185:W189"/>
    <mergeCell ref="K222:O222"/>
    <mergeCell ref="W219:W223"/>
    <mergeCell ref="B149:B151"/>
    <mergeCell ref="C149:C151"/>
    <mergeCell ref="B146:B148"/>
    <mergeCell ref="C146:C148"/>
    <mergeCell ref="B155:B159"/>
    <mergeCell ref="C171:C175"/>
    <mergeCell ref="C203:C204"/>
    <mergeCell ref="A152:A154"/>
    <mergeCell ref="B152:B154"/>
    <mergeCell ref="C152:C154"/>
    <mergeCell ref="B160:B162"/>
    <mergeCell ref="E195:E196"/>
    <mergeCell ref="A201:W201"/>
    <mergeCell ref="B195:B197"/>
    <mergeCell ref="C195:C197"/>
    <mergeCell ref="B203:B204"/>
    <mergeCell ref="F203:V203"/>
    <mergeCell ref="A185:A189"/>
    <mergeCell ref="B190:B194"/>
    <mergeCell ref="W155:W159"/>
    <mergeCell ref="U149:U150"/>
    <mergeCell ref="B182:B183"/>
    <mergeCell ref="B185:B189"/>
    <mergeCell ref="C185:C189"/>
    <mergeCell ref="F188:V188"/>
    <mergeCell ref="F189:J189"/>
    <mergeCell ref="K174:O174"/>
    <mergeCell ref="E182:E183"/>
    <mergeCell ref="K189:O189"/>
    <mergeCell ref="F158:J158"/>
    <mergeCell ref="U152:U153"/>
    <mergeCell ref="V152:V153"/>
    <mergeCell ref="B355:W355"/>
    <mergeCell ref="A8:A12"/>
    <mergeCell ref="B8:B12"/>
    <mergeCell ref="C8:C12"/>
    <mergeCell ref="K8:O8"/>
    <mergeCell ref="A331:W331"/>
    <mergeCell ref="A330:W330"/>
    <mergeCell ref="A329:W329"/>
    <mergeCell ref="B177:W177"/>
    <mergeCell ref="A128:W128"/>
    <mergeCell ref="A127:W127"/>
    <mergeCell ref="A126:W126"/>
    <mergeCell ref="B124:W124"/>
    <mergeCell ref="A13:A20"/>
    <mergeCell ref="B13:B17"/>
    <mergeCell ref="C13:C17"/>
    <mergeCell ref="B18:B20"/>
    <mergeCell ref="C18:C20"/>
    <mergeCell ref="A119:A123"/>
    <mergeCell ref="K133:O133"/>
    <mergeCell ref="K135:O135"/>
    <mergeCell ref="K136:O136"/>
    <mergeCell ref="K119:O119"/>
    <mergeCell ref="K140:O140"/>
    <mergeCell ref="K141:O141"/>
    <mergeCell ref="K45:O45"/>
    <mergeCell ref="F165:J165"/>
    <mergeCell ref="F134:J134"/>
    <mergeCell ref="K142:O142"/>
    <mergeCell ref="W143:W145"/>
    <mergeCell ref="A206:A210"/>
    <mergeCell ref="C138:C142"/>
    <mergeCell ref="F354:J354"/>
    <mergeCell ref="C160:C162"/>
    <mergeCell ref="W182:W183"/>
    <mergeCell ref="A190:A197"/>
    <mergeCell ref="D298:D300"/>
    <mergeCell ref="W285:W289"/>
    <mergeCell ref="W253:W257"/>
    <mergeCell ref="K245:O245"/>
    <mergeCell ref="K247:O247"/>
    <mergeCell ref="K246:O246"/>
    <mergeCell ref="F256:J256"/>
    <mergeCell ref="K236:O236"/>
    <mergeCell ref="K235:O235"/>
    <mergeCell ref="K238:O238"/>
    <mergeCell ref="K241:O241"/>
    <mergeCell ref="K166:O166"/>
    <mergeCell ref="W203:W204"/>
    <mergeCell ref="W168:W170"/>
    <mergeCell ref="A163:A170"/>
    <mergeCell ref="A178:W178"/>
    <mergeCell ref="A179:W179"/>
    <mergeCell ref="W171:W175"/>
    <mergeCell ref="E168:V170"/>
    <mergeCell ref="C190:C194"/>
    <mergeCell ref="F190:V190"/>
    <mergeCell ref="C168:C170"/>
    <mergeCell ref="D168:D170"/>
    <mergeCell ref="B163:B167"/>
    <mergeCell ref="C163:C167"/>
    <mergeCell ref="F174:J174"/>
    <mergeCell ref="F164:J164"/>
    <mergeCell ref="A245:A252"/>
    <mergeCell ref="W347:W349"/>
    <mergeCell ref="A350:A354"/>
    <mergeCell ref="B350:B354"/>
    <mergeCell ref="C350:C354"/>
    <mergeCell ref="E347:V349"/>
    <mergeCell ref="K339:O339"/>
    <mergeCell ref="K341:O341"/>
    <mergeCell ref="K342:O342"/>
    <mergeCell ref="K343:O343"/>
    <mergeCell ref="K344:O344"/>
    <mergeCell ref="C347:C349"/>
    <mergeCell ref="B347:B349"/>
    <mergeCell ref="D347:D349"/>
    <mergeCell ref="A337:A341"/>
    <mergeCell ref="B342:B346"/>
    <mergeCell ref="A342:A349"/>
    <mergeCell ref="B337:B341"/>
    <mergeCell ref="K350:O350"/>
    <mergeCell ref="K352:O352"/>
    <mergeCell ref="K353:O353"/>
    <mergeCell ref="C342:C346"/>
    <mergeCell ref="K346:O346"/>
    <mergeCell ref="C337:C341"/>
    <mergeCell ref="W342:W346"/>
    <mergeCell ref="K345:O345"/>
    <mergeCell ref="K354:O354"/>
    <mergeCell ref="F343:J343"/>
    <mergeCell ref="F350:J350"/>
    <mergeCell ref="F351:J351"/>
    <mergeCell ref="F352:J352"/>
    <mergeCell ref="F353:J353"/>
    <mergeCell ref="K351:O351"/>
    <mergeCell ref="B322:B326"/>
    <mergeCell ref="C322:C326"/>
    <mergeCell ref="E319:V321"/>
    <mergeCell ref="K322:O322"/>
    <mergeCell ref="K325:O325"/>
    <mergeCell ref="K239:O239"/>
    <mergeCell ref="F253:J253"/>
    <mergeCell ref="F254:J254"/>
    <mergeCell ref="F255:J255"/>
    <mergeCell ref="K243:O244"/>
    <mergeCell ref="F243:J244"/>
    <mergeCell ref="K337:O337"/>
    <mergeCell ref="A226:W226"/>
    <mergeCell ref="A227:W227"/>
    <mergeCell ref="A228:W228"/>
    <mergeCell ref="A219:A223"/>
    <mergeCell ref="W230:W231"/>
    <mergeCell ref="A314:A321"/>
    <mergeCell ref="B319:B321"/>
    <mergeCell ref="C319:C321"/>
    <mergeCell ref="D319:D321"/>
    <mergeCell ref="C314:C318"/>
    <mergeCell ref="E314:V318"/>
    <mergeCell ref="B245:B249"/>
    <mergeCell ref="C266:C268"/>
    <mergeCell ref="V243:V244"/>
    <mergeCell ref="B253:B257"/>
    <mergeCell ref="D258:D260"/>
    <mergeCell ref="W250:W252"/>
    <mergeCell ref="B266:B268"/>
    <mergeCell ref="F237:J237"/>
    <mergeCell ref="B233:B237"/>
    <mergeCell ref="F344:J344"/>
    <mergeCell ref="F322:J322"/>
    <mergeCell ref="F323:J323"/>
    <mergeCell ref="F324:J324"/>
    <mergeCell ref="W216:W218"/>
    <mergeCell ref="W245:W249"/>
    <mergeCell ref="W261:W264"/>
    <mergeCell ref="C216:C218"/>
    <mergeCell ref="F222:J222"/>
    <mergeCell ref="U255:V255"/>
    <mergeCell ref="U243:U244"/>
    <mergeCell ref="E243:E244"/>
    <mergeCell ref="F221:J221"/>
    <mergeCell ref="U250:U251"/>
    <mergeCell ref="F235:J235"/>
    <mergeCell ref="F236:J236"/>
    <mergeCell ref="U257:V257"/>
    <mergeCell ref="W243:W244"/>
    <mergeCell ref="F231:J231"/>
    <mergeCell ref="W233:W237"/>
    <mergeCell ref="C311:C313"/>
    <mergeCell ref="W258:W260"/>
    <mergeCell ref="E301:V305"/>
    <mergeCell ref="E306:V310"/>
    <mergeCell ref="K293:O293"/>
    <mergeCell ref="K296:O296"/>
    <mergeCell ref="E298:E299"/>
    <mergeCell ref="W266:W268"/>
    <mergeCell ref="F216:V218"/>
    <mergeCell ref="V290:V291"/>
    <mergeCell ref="P285:T285"/>
    <mergeCell ref="P286:T286"/>
    <mergeCell ref="A322:A326"/>
    <mergeCell ref="K240:O240"/>
    <mergeCell ref="F167:J167"/>
    <mergeCell ref="K139:O139"/>
    <mergeCell ref="K123:O123"/>
    <mergeCell ref="K134:O134"/>
    <mergeCell ref="F135:J135"/>
    <mergeCell ref="F136:J136"/>
    <mergeCell ref="F130:V130"/>
    <mergeCell ref="F137:J137"/>
    <mergeCell ref="F138:J138"/>
    <mergeCell ref="C253:C257"/>
    <mergeCell ref="C258:C260"/>
    <mergeCell ref="P242:T242"/>
    <mergeCell ref="P243:T244"/>
    <mergeCell ref="P245:T245"/>
    <mergeCell ref="P246:T246"/>
    <mergeCell ref="P247:T247"/>
    <mergeCell ref="E266:V268"/>
    <mergeCell ref="P248:T248"/>
    <mergeCell ref="K211:O211"/>
    <mergeCell ref="P192:T192"/>
    <mergeCell ref="P195:P196"/>
    <mergeCell ref="Q195:T195"/>
    <mergeCell ref="P204:T204"/>
    <mergeCell ref="P206:T206"/>
    <mergeCell ref="P207:T207"/>
    <mergeCell ref="D266:D268"/>
    <mergeCell ref="C277:C281"/>
    <mergeCell ref="C274:C276"/>
    <mergeCell ref="E261:V264"/>
    <mergeCell ref="E216:E218"/>
    <mergeCell ref="F163:J163"/>
    <mergeCell ref="K212:O212"/>
    <mergeCell ref="A211:A218"/>
    <mergeCell ref="P172:T172"/>
    <mergeCell ref="P173:T173"/>
    <mergeCell ref="K187:O187"/>
    <mergeCell ref="U146:U147"/>
    <mergeCell ref="F215:J215"/>
    <mergeCell ref="F211:J211"/>
    <mergeCell ref="K210:O210"/>
    <mergeCell ref="D160:D162"/>
    <mergeCell ref="W111:W115"/>
    <mergeCell ref="K112:O112"/>
    <mergeCell ref="K113:O113"/>
    <mergeCell ref="K114:O114"/>
    <mergeCell ref="K115:O115"/>
    <mergeCell ref="B116:B118"/>
    <mergeCell ref="C116:C118"/>
    <mergeCell ref="D116:D118"/>
    <mergeCell ref="E116:E117"/>
    <mergeCell ref="U116:U117"/>
    <mergeCell ref="D203:D204"/>
    <mergeCell ref="B206:B210"/>
    <mergeCell ref="A133:A137"/>
    <mergeCell ref="B133:B137"/>
    <mergeCell ref="C133:C137"/>
    <mergeCell ref="C143:C145"/>
    <mergeCell ref="A138:A145"/>
    <mergeCell ref="A149:A151"/>
    <mergeCell ref="A146:A148"/>
    <mergeCell ref="W116:W118"/>
    <mergeCell ref="V116:V117"/>
    <mergeCell ref="W39:W41"/>
    <mergeCell ref="V39:V40"/>
    <mergeCell ref="W42:W46"/>
    <mergeCell ref="V47:V48"/>
    <mergeCell ref="F85:J85"/>
    <mergeCell ref="K85:O85"/>
    <mergeCell ref="K42:O42"/>
    <mergeCell ref="K53:O53"/>
    <mergeCell ref="K55:O55"/>
    <mergeCell ref="K58:O58"/>
    <mergeCell ref="K66:O66"/>
    <mergeCell ref="K59:O59"/>
    <mergeCell ref="F62:I62"/>
    <mergeCell ref="K62:O62"/>
    <mergeCell ref="F68:J69"/>
    <mergeCell ref="K68:O69"/>
    <mergeCell ref="F70:I70"/>
    <mergeCell ref="K70:O70"/>
    <mergeCell ref="F76:J77"/>
    <mergeCell ref="K76:O77"/>
    <mergeCell ref="W47:W49"/>
    <mergeCell ref="W50:W54"/>
    <mergeCell ref="U39:U40"/>
    <mergeCell ref="W55:W59"/>
    <mergeCell ref="W63:W67"/>
    <mergeCell ref="K65:O65"/>
    <mergeCell ref="K67:O67"/>
    <mergeCell ref="U60:U61"/>
    <mergeCell ref="K63:O63"/>
    <mergeCell ref="W60:W62"/>
    <mergeCell ref="K43:O43"/>
    <mergeCell ref="V60:V61"/>
    <mergeCell ref="A50:A54"/>
    <mergeCell ref="B50:B54"/>
    <mergeCell ref="C50:C54"/>
    <mergeCell ref="C55:C59"/>
    <mergeCell ref="V146:V147"/>
    <mergeCell ref="K338:O338"/>
    <mergeCell ref="W152:W154"/>
    <mergeCell ref="W146:W148"/>
    <mergeCell ref="K137:O137"/>
    <mergeCell ref="K164:O164"/>
    <mergeCell ref="K167:O167"/>
    <mergeCell ref="K172:O172"/>
    <mergeCell ref="K215:O215"/>
    <mergeCell ref="K220:O220"/>
    <mergeCell ref="K221:O221"/>
    <mergeCell ref="K223:O223"/>
    <mergeCell ref="K165:O165"/>
    <mergeCell ref="F182:V182"/>
    <mergeCell ref="F67:J67"/>
    <mergeCell ref="F52:J52"/>
    <mergeCell ref="F53:J53"/>
    <mergeCell ref="F54:J54"/>
    <mergeCell ref="F55:J55"/>
    <mergeCell ref="W269:W273"/>
    <mergeCell ref="U195:U196"/>
    <mergeCell ref="K204:O204"/>
    <mergeCell ref="K209:O209"/>
    <mergeCell ref="F335:J335"/>
    <mergeCell ref="F337:J337"/>
    <mergeCell ref="W337:W341"/>
    <mergeCell ref="W211:W215"/>
    <mergeCell ref="W206:W210"/>
    <mergeCell ref="B96:B97"/>
    <mergeCell ref="C96:C97"/>
    <mergeCell ref="D96:D97"/>
    <mergeCell ref="B98:B102"/>
    <mergeCell ref="C98:C102"/>
    <mergeCell ref="F99:J99"/>
    <mergeCell ref="K99:O99"/>
    <mergeCell ref="P99:T99"/>
    <mergeCell ref="F100:J100"/>
    <mergeCell ref="K100:O100"/>
    <mergeCell ref="P100:T100"/>
    <mergeCell ref="F102:J102"/>
    <mergeCell ref="K102:O102"/>
    <mergeCell ref="P102:T102"/>
    <mergeCell ref="B89:B90"/>
    <mergeCell ref="C89:C90"/>
    <mergeCell ref="D89:D90"/>
    <mergeCell ref="B91:B95"/>
    <mergeCell ref="C91:C95"/>
    <mergeCell ref="F92:J92"/>
    <mergeCell ref="K92:O92"/>
    <mergeCell ref="P92:T92"/>
    <mergeCell ref="F93:J93"/>
    <mergeCell ref="K93:O93"/>
    <mergeCell ref="P93:T93"/>
    <mergeCell ref="F95:J95"/>
    <mergeCell ref="K95:O95"/>
    <mergeCell ref="P95:T95"/>
    <mergeCell ref="A79:A83"/>
    <mergeCell ref="A84:A90"/>
    <mergeCell ref="A91:A97"/>
    <mergeCell ref="A98:A105"/>
    <mergeCell ref="E101:V101"/>
    <mergeCell ref="E98:V98"/>
    <mergeCell ref="W98:W102"/>
    <mergeCell ref="W103:W105"/>
    <mergeCell ref="W91:W95"/>
    <mergeCell ref="W89:W90"/>
    <mergeCell ref="W84:W88"/>
    <mergeCell ref="W79:W83"/>
    <mergeCell ref="E84:V84"/>
    <mergeCell ref="E87:V87"/>
    <mergeCell ref="E79:V79"/>
    <mergeCell ref="E82:V82"/>
    <mergeCell ref="E91:V91"/>
    <mergeCell ref="E94:V94"/>
    <mergeCell ref="E96:V97"/>
    <mergeCell ref="W96:W97"/>
    <mergeCell ref="E89:V90"/>
    <mergeCell ref="E103:E104"/>
    <mergeCell ref="U103:U104"/>
    <mergeCell ref="D103:D105"/>
    <mergeCell ref="C103:C105"/>
    <mergeCell ref="B103:B105"/>
    <mergeCell ref="P103:P104"/>
    <mergeCell ref="Q103:T103"/>
    <mergeCell ref="F83:J83"/>
    <mergeCell ref="K83:O83"/>
    <mergeCell ref="P83:T83"/>
    <mergeCell ref="V103:V104"/>
    <mergeCell ref="F18:J19"/>
    <mergeCell ref="F20:J20"/>
    <mergeCell ref="K18:O19"/>
    <mergeCell ref="K20:O20"/>
    <mergeCell ref="F31:J32"/>
    <mergeCell ref="K31:O32"/>
    <mergeCell ref="F33:I33"/>
    <mergeCell ref="K33:O33"/>
    <mergeCell ref="F39:J40"/>
    <mergeCell ref="F41:I41"/>
    <mergeCell ref="K39:O40"/>
    <mergeCell ref="K41:O41"/>
    <mergeCell ref="F47:J48"/>
    <mergeCell ref="F49:I49"/>
    <mergeCell ref="K47:O48"/>
    <mergeCell ref="K49:O49"/>
    <mergeCell ref="F60:J61"/>
    <mergeCell ref="K60:O61"/>
    <mergeCell ref="K51:O51"/>
    <mergeCell ref="F59:J59"/>
    <mergeCell ref="F42:J42"/>
    <mergeCell ref="F43:J43"/>
    <mergeCell ref="F44:J44"/>
    <mergeCell ref="F45:J45"/>
    <mergeCell ref="F46:J46"/>
    <mergeCell ref="F145:I145"/>
    <mergeCell ref="F143:J144"/>
    <mergeCell ref="K145:O145"/>
    <mergeCell ref="K143:O144"/>
    <mergeCell ref="F148:I148"/>
    <mergeCell ref="F146:J147"/>
    <mergeCell ref="K148:O148"/>
    <mergeCell ref="K146:O147"/>
    <mergeCell ref="F151:I151"/>
    <mergeCell ref="F149:J150"/>
    <mergeCell ref="K151:O151"/>
    <mergeCell ref="K149:O150"/>
    <mergeCell ref="K121:O121"/>
    <mergeCell ref="F139:J139"/>
    <mergeCell ref="F140:J140"/>
    <mergeCell ref="F141:J141"/>
    <mergeCell ref="F142:J142"/>
    <mergeCell ref="F131:J131"/>
    <mergeCell ref="F154:I154"/>
    <mergeCell ref="F152:J153"/>
    <mergeCell ref="K154:O154"/>
    <mergeCell ref="K152:O153"/>
    <mergeCell ref="F195:J196"/>
    <mergeCell ref="F298:J299"/>
    <mergeCell ref="K300:O300"/>
    <mergeCell ref="K298:O299"/>
    <mergeCell ref="F313:I313"/>
    <mergeCell ref="F311:J312"/>
    <mergeCell ref="K311:O312"/>
    <mergeCell ref="K313:O313"/>
    <mergeCell ref="F197:I197"/>
    <mergeCell ref="K195:O196"/>
    <mergeCell ref="K197:O197"/>
    <mergeCell ref="F252:I252"/>
    <mergeCell ref="F250:J251"/>
    <mergeCell ref="K252:O252"/>
    <mergeCell ref="K250:O251"/>
    <mergeCell ref="F260:I260"/>
    <mergeCell ref="F258:J259"/>
    <mergeCell ref="K260:O260"/>
    <mergeCell ref="K258:O259"/>
    <mergeCell ref="F276:I276"/>
    <mergeCell ref="F274:J275"/>
    <mergeCell ref="K276:O276"/>
    <mergeCell ref="K274:O275"/>
    <mergeCell ref="F284:I284"/>
    <mergeCell ref="F282:J283"/>
    <mergeCell ref="K284:O284"/>
    <mergeCell ref="K282:O283"/>
    <mergeCell ref="F212:J212"/>
  </mergeCells>
  <printOptions horizontalCentered="1"/>
  <pageMargins left="0.62992125984251968" right="0.19685039370078741" top="1.1417322834645669" bottom="0.15748031496062992" header="0.11811023622047245" footer="0.11811023622047245"/>
  <pageSetup paperSize="9" scale="61" firstPageNumber="23" fitToHeight="0" orientation="landscape" useFirstPageNumber="1" r:id="rId1"/>
  <headerFooter>
    <oddFooter>&amp;C &amp;P</oddFooter>
  </headerFooter>
  <rowBreaks count="22" manualBreakCount="22">
    <brk id="20" max="14" man="1"/>
    <brk id="33" max="14" man="1"/>
    <brk id="49" max="14" man="1"/>
    <brk id="62" max="14" man="1"/>
    <brk id="70" max="14" man="1"/>
    <brk id="86" max="22" man="1"/>
    <brk id="97" max="22" man="1"/>
    <brk id="110" max="19" man="1"/>
    <brk id="118" max="19" man="1"/>
    <brk id="124" max="16383" man="1"/>
    <brk id="142" max="14" man="1"/>
    <brk id="162" max="14" man="1"/>
    <brk id="177" max="16383" man="1"/>
    <brk id="197" max="14" man="1"/>
    <brk id="218" max="14" man="1"/>
    <brk id="224" max="14" man="1"/>
    <brk id="244" max="14" man="1"/>
    <brk id="260" max="14" man="1"/>
    <brk id="276" max="14" man="1"/>
    <brk id="292" max="14" man="1"/>
    <brk id="313" max="14" man="1"/>
    <brk id="328" max="16383" man="1"/>
  </rowBreaks>
  <colBreaks count="1" manualBreakCount="1">
    <brk id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Показатели</vt:lpstr>
      <vt:lpstr>Методика Показатели</vt:lpstr>
      <vt:lpstr>Методика Результаты</vt:lpstr>
      <vt:lpstr>Мероприятия</vt:lpstr>
      <vt:lpstr>Мероприятия!Область_печати</vt:lpstr>
      <vt:lpstr>'Методика Показатели'!Область_печати</vt:lpstr>
      <vt:lpstr>'Методика Результаты'!Область_печати</vt:lpstr>
      <vt:lpstr>Показатели!Область_печати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Анастасия Вениаминовна</dc:creator>
  <cp:lastModifiedBy>Болотникова Елизавета Валерьевна</cp:lastModifiedBy>
  <cp:lastPrinted>2025-08-12T12:08:53Z</cp:lastPrinted>
  <dcterms:created xsi:type="dcterms:W3CDTF">2015-06-05T18:19:34Z</dcterms:created>
  <dcterms:modified xsi:type="dcterms:W3CDTF">2025-09-26T12:26:07Z</dcterms:modified>
</cp:coreProperties>
</file>